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Registro continuità" sheetId="2" state="visible" r:id="rId2"/>
    <sheet xmlns:r="http://schemas.openxmlformats.org/officeDocument/2006/relationships" name="Elenchi" sheetId="3" state="visible" r:id="rId3"/>
  </sheets>
  <definedNames>
    <definedName name="_xlnm.Print_Titles" localSheetId="1">'Registro continuità'!$4:$4</definedName>
    <definedName name="_xlnm.Print_Area" localSheetId="1">'Registro continuità'!$A$1:$Q$204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0">
    <font>
      <name val="Calibri"/>
      <family val="2"/>
      <color theme="1"/>
      <sz val="11"/>
      <scheme val="minor"/>
    </font>
    <font>
      <name val="Calibri"/>
      <b val="1"/>
      <color rgb="00CE0555"/>
      <sz val="16"/>
    </font>
    <font>
      <name val="Calibri"/>
      <color rgb="008A8A8A"/>
      <sz val="8"/>
    </font>
    <font>
      <name val="Calibri"/>
      <b val="1"/>
      <color rgb="00181716"/>
      <sz val="10"/>
    </font>
    <font>
      <name val="Calibri"/>
      <i val="1"/>
      <color rgb="00525252"/>
      <sz val="9"/>
    </font>
    <font>
      <name val="Calibri"/>
      <b val="1"/>
      <color rgb="00FFFFFF"/>
      <sz val="10"/>
    </font>
    <font>
      <name val="Calibri"/>
      <i val="1"/>
      <color rgb="00525252"/>
      <sz val="10"/>
    </font>
    <font>
      <name val="Calibri"/>
      <color rgb="00181716"/>
      <sz val="10"/>
    </font>
    <font>
      <name val="Calibri"/>
      <color rgb="00CE0555"/>
      <sz val="10"/>
      <u val="single"/>
    </font>
    <font>
      <name val="Calibri"/>
      <b val="1"/>
      <color rgb="00CE0555"/>
      <sz val="12"/>
    </font>
  </fonts>
  <fills count="6">
    <fill>
      <patternFill/>
    </fill>
    <fill>
      <patternFill patternType="gray125"/>
    </fill>
    <fill>
      <patternFill patternType="solid">
        <fgColor rgb="00F8F8F8"/>
        <bgColor rgb="00F8F8F8"/>
      </patternFill>
    </fill>
    <fill>
      <patternFill patternType="solid">
        <fgColor rgb="00CE0555"/>
        <bgColor rgb="00CE0555"/>
      </patternFill>
    </fill>
    <fill>
      <patternFill patternType="solid">
        <fgColor rgb="00F3F3F3"/>
        <bgColor rgb="00F3F3F3"/>
      </patternFill>
    </fill>
    <fill>
      <patternFill patternType="solid">
        <fgColor rgb="00FAFAFA"/>
        <bgColor rgb="00FAFAF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vertical="center" wrapText="1"/>
    </xf>
    <xf numFmtId="0" fontId="5" fillId="3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vertical="top" wrapText="1"/>
    </xf>
    <xf numFmtId="164" fontId="6" fillId="4" borderId="1" applyAlignment="1" pivotButton="0" quotePrefix="0" xfId="0">
      <alignment vertical="top" wrapText="1"/>
    </xf>
    <xf numFmtId="164" fontId="6" fillId="4" borderId="1" applyAlignment="1" pivotButton="0" quotePrefix="0" xfId="0">
      <alignment horizontal="center" vertical="top" wrapText="1"/>
    </xf>
    <xf numFmtId="1" fontId="6" fillId="4" borderId="1" applyAlignment="1" pivotButton="0" quotePrefix="0" xfId="0">
      <alignment horizontal="center" vertical="top" wrapText="1"/>
    </xf>
    <xf numFmtId="0" fontId="6" fillId="4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164" fontId="7" fillId="5" borderId="1" applyAlignment="1" pivotButton="0" quotePrefix="0" xfId="0">
      <alignment horizontal="center" vertical="top" wrapText="1"/>
    </xf>
    <xf numFmtId="1" fontId="7" fillId="5" borderId="1" applyAlignment="1" pivotButton="0" quotePrefix="0" xfId="0">
      <alignment horizontal="center" vertical="top" wrapText="1"/>
    </xf>
    <xf numFmtId="0" fontId="7" fillId="5" borderId="1" applyAlignment="1" pivotButton="0" quotePrefix="0" xfId="0">
      <alignment horizontal="center" vertical="top" wrapText="1"/>
    </xf>
    <xf numFmtId="0" fontId="5" fillId="3" borderId="0" applyAlignment="1" pivotButton="0" quotePrefix="0" xfId="0">
      <alignment horizontal="left" vertical="center" wrapText="1"/>
    </xf>
    <xf numFmtId="0" fontId="7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3">
    <dxf>
      <font>
        <b val="1"/>
        <color rgb="008F033B"/>
      </font>
      <fill>
        <patternFill patternType="solid">
          <fgColor rgb="00F8D7DA"/>
          <bgColor rgb="00F8D7DA"/>
        </patternFill>
      </fill>
    </dxf>
    <dxf>
      <font>
        <b val="1"/>
        <color rgb="007A5200"/>
      </font>
      <fill>
        <patternFill patternType="solid">
          <fgColor rgb="00FFF1CC"/>
          <bgColor rgb="00FFF1CC"/>
        </patternFill>
      </fill>
    </dxf>
    <dxf>
      <font>
        <b val="1"/>
        <color rgb="003D5A0A"/>
      </font>
      <fill>
        <patternFill patternType="solid">
          <fgColor rgb="00E6F2CC"/>
          <bgColor rgb="00E6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RegistroContinuita" displayName="RegistroContinuita" ref="A4:Q204" headerRowCount="1">
  <autoFilter ref="A4:Q204"/>
  <tableColumns count="17">
    <tableColumn id="1" name="Saldatore"/>
    <tableColumn id="2" name="Punzone / ID"/>
    <tableColumn id="3" name="N. certificato"/>
    <tableColumn id="4" name="Norma"/>
    <tableColumn id="5" name="Procedimento"/>
    <tableColumn id="6" name="Qualifica (designazione / campo)"/>
    <tableColumn id="7" name="Data di qualifica (prova)"/>
    <tableColumn id="8" name="Modalità di rinnovo"/>
    <tableColumn id="9" name="Ultimo rinnovo (nuova prova o proroga)"/>
    <tableColumn id="10" name="Ultima conferma (ISO) / ultima saldatura con il procedimento (ASME)"/>
    <tableColumn id="11" name="Prossima conferma entro (auto)"/>
    <tableColumn id="12" name="Giorni mancanti (auto)"/>
    <tableColumn id="13" name="Stato (auto)"/>
    <tableColumn id="14" name="Rinnovo entro (auto)"/>
    <tableColumn id="15" name="Confermato da (nome, ruolo)"/>
    <tableColumn id="16" name="Evidenza (commessa / giunto / registrazione)"/>
    <tableColumn id="17" name="Note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orgify.com/it/resources/templates/welder-continuity-log/" TargetMode="External" Id="rId1"/><Relationship Type="http://schemas.openxmlformats.org/officeDocument/2006/relationships/hyperlink" Target="https://worgify.com/it/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CE0555"/>
    <outlinePr summaryBelow="1" summaryRight="1"/>
    <pageSetUpPr fitToPage="1"/>
  </sheetPr>
  <dimension ref="A1:B28"/>
  <sheetViews>
    <sheetView showGridLines="0" tabSelected="0"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 ht="26" customHeight="1">
      <c r="A1" s="1" t="inlineStr">
        <is>
          <t>Registro di continuità del saldatore — come usarlo</t>
        </is>
      </c>
    </row>
    <row r="2">
      <c r="A2" s="2" t="inlineStr">
        <is>
          <t>Guida e regole della norma: https://worgify.com/it/resources/templates/welder-continuity-log/</t>
        </is>
      </c>
    </row>
    <row r="4" ht="30.4" customHeight="1">
      <c r="A4" s="3" t="inlineStr">
        <is>
          <t>Una riga per saldatore e per certificato: un saldatore con due certificati ha due righe, ognuna con le sue scadenze. Tieni il file dove lavora il coordinatore e aggiornalo quando firmi una conferma o quando un saldatore lavora su una commessa.</t>
        </is>
      </c>
    </row>
    <row r="5" ht="17.2" customHeight="1">
      <c r="A5" s="3" t="inlineStr">
        <is>
          <t>Le righe grigie sono esempi. Le colonne (auto) sono formule: scrivi solo nelle colonne bianche.</t>
        </is>
      </c>
    </row>
    <row r="7" ht="20" customHeight="1">
      <c r="A7" s="4" t="inlineStr">
        <is>
          <t>Le colonne</t>
        </is>
      </c>
    </row>
    <row r="8" ht="30.4" customHeight="1">
      <c r="A8" s="5" t="inlineStr">
        <is>
          <t>Saldatore, Punzone / ID</t>
        </is>
      </c>
      <c r="B8" s="3" t="inlineStr">
        <is>
          <t>Nome, e il punzone o il codice che il saldatore riporta su ogni saldatura. È il codice che lega il saldatore ai giunti nel registro saldature.</t>
        </is>
      </c>
    </row>
    <row r="9" ht="17.2" customHeight="1">
      <c r="A9" s="5" t="inlineStr">
        <is>
          <t>N. certificato, Norma</t>
        </is>
      </c>
      <c r="B9" s="3" t="inlineStr">
        <is>
          <t>Come sul certificato (ISO 9606-1) o sulla WPQ (ASME IX). La norma decide quale regola seguono le date.</t>
        </is>
      </c>
    </row>
    <row r="10" ht="30.4" customHeight="1">
      <c r="A10" s="5" t="inlineStr">
        <is>
          <t>Procedimento, Qualifica</t>
        </is>
      </c>
      <c r="B10" s="3" t="inlineStr">
        <is>
          <t>Il procedimento ISO 4063 (o il nome ASME) e la designazione o il campo di validità del certificato: servono per capire se una saldatura di commessa vale come evidenza.</t>
        </is>
      </c>
    </row>
    <row r="11" ht="17.2" customHeight="1">
      <c r="A11" s="5" t="inlineStr">
        <is>
          <t>Data di qualifica (prova)</t>
        </is>
      </c>
      <c r="B11" s="3" t="inlineStr">
        <is>
          <t>La data in cui è stato saldato il saggio: la validità parte da lì.</t>
        </is>
      </c>
    </row>
    <row r="12" ht="17.2" customHeight="1">
      <c r="A12" s="5" t="inlineStr">
        <is>
          <t>Modalità di rinnovo</t>
        </is>
      </c>
      <c r="B12" s="3" t="inlineStr">
        <is>
          <t>ISO 9606-1: il metodo di proroga scritto sul certificato, 9.3 a, b o c. ASME IX: solo continuità.</t>
        </is>
      </c>
    </row>
    <row r="13" ht="17.2" customHeight="1">
      <c r="A13" s="5" t="inlineStr">
        <is>
          <t>Ultimo rinnovo</t>
        </is>
      </c>
      <c r="B13" s="3" t="inlineStr">
        <is>
          <t>Lascia vuoto finché non c'è. Per la 9.3 a, la data della nuova prova; per la 9.3 b, la data dell'ultima proroga.</t>
        </is>
      </c>
    </row>
    <row r="14" ht="30.4" customHeight="1">
      <c r="A14" s="5" t="inlineStr">
        <is>
          <t>Ultima conferma / ultima saldatura</t>
        </is>
      </c>
      <c r="B14" s="3" t="inlineStr">
        <is>
          <t>ISO: la data dell'ultima conferma semestrale. ASME: l'ultima data in cui il saldatore ha saldato con questo procedimento.</t>
        </is>
      </c>
    </row>
    <row r="15" ht="17.2" customHeight="1">
      <c r="A15" s="5" t="inlineStr">
        <is>
          <t>Prossima conferma entro (auto)</t>
        </is>
      </c>
      <c r="B15" s="3" t="inlineStr">
        <is>
          <t>Sei mesi dopo la più recente fra data di qualifica, ultimo rinnovo e ultima conferma.</t>
        </is>
      </c>
    </row>
    <row r="16" ht="43.59999999999999" customHeight="1">
      <c r="A16" s="5" t="inlineStr">
        <is>
          <t>Rinnovo entro (auto)</t>
        </is>
      </c>
      <c r="B16" s="3" t="inlineStr">
        <is>
          <t>9.3 a: tre anni dalla prova o dall'ultima nuova prova. 9.3 b: due anni dalla prova o dall'ultima proroga. 9.3 c: nessuna scadenza finché valgono le condizioni. ASME: nessuna, conta la continuità. Diventa gialla sei mesi prima: per la 9.3 b le due saldature da controllare vanno fatte proprio negli ultimi sei mesi.</t>
        </is>
      </c>
    </row>
    <row r="17" ht="30.4" customHeight="1">
      <c r="A17" s="5" t="inlineStr">
        <is>
          <t>Stato (auto)</t>
        </is>
      </c>
      <c r="B17" s="3" t="inlineStr">
        <is>
          <t>Scaduta: una data è passata, la qualifica può essere decaduta: verifica prima di assegnare il saldatore. In scadenza: conferma entro 30 giorni o rinnovo entro 180. In regola: nessuna delle due.</t>
        </is>
      </c>
    </row>
    <row r="18" ht="30.4" customHeight="1">
      <c r="A18" s="5" t="inlineStr">
        <is>
          <t>Confermato da, Evidenza</t>
        </is>
      </c>
      <c r="B18" s="3" t="inlineStr">
        <is>
          <t>Chi ha confermato (nome e ruolo) e cosa dimostra che il saldatore ha lavorato nel campo di validità: commessa, giunti, registro. Una firma senza evidenza è la prima cosa che un auditor chiede.</t>
        </is>
      </c>
    </row>
    <row r="20" ht="20" customHeight="1">
      <c r="A20" s="4" t="inlineStr">
        <is>
          <t>Le regole dietro le date</t>
        </is>
      </c>
    </row>
    <row r="21" ht="30.4" customHeight="1">
      <c r="A21" s="5" t="inlineStr">
        <is>
          <t>ISO 9606-1, ogni 6 mesi</t>
        </is>
      </c>
      <c r="B21" s="3" t="inlineStr">
        <is>
          <t>Il coordinatore di saldatura, oppure l'esaminatore o l'ente di certificazione, conferma ogni sei mesi che il saldatore ha lavorato nel campo di validità della qualifica. Se la conferma manca, il certificato non è più valido.</t>
        </is>
      </c>
    </row>
    <row r="22" ht="17.2" customHeight="1">
      <c r="A22" s="5" t="inlineStr">
        <is>
          <t>ISO 9606-1, 9.3 a</t>
        </is>
      </c>
      <c r="B22" s="3" t="inlineStr">
        <is>
          <t>Il saldatore ripete la prova ogni tre anni.</t>
        </is>
      </c>
    </row>
    <row r="23" ht="30.4" customHeight="1">
      <c r="A23" s="5" t="inlineStr">
        <is>
          <t>ISO 9606-1, 9.3 b</t>
        </is>
      </c>
      <c r="B23" s="3" t="inlineStr">
        <is>
          <t>Ogni due anni si controllano due saldature fatte negli ultimi sei mesi di validità (radiografia, ultrasuoni o prove distruttive) e se ne conservano le registrazioni.</t>
        </is>
      </c>
    </row>
    <row r="24" ht="43.59999999999999" customHeight="1">
      <c r="A24" s="5" t="inlineStr">
        <is>
          <t>ISO 9606-1, 9.3 c</t>
        </is>
      </c>
      <c r="B24" s="3" t="inlineStr">
        <is>
          <t>La qualifica resta valida finché viene confermata ogni sei mesi e valgono le condizioni: il saldatore lavora per lo stesso fabbricante, il cui sistema qualità è verificato secondo ISO 3834-2 o ISO 3834-3, e che documenta che il saldatore produce saldature di qualità accettabile.</t>
        </is>
      </c>
    </row>
    <row r="25" ht="43.59999999999999" customHeight="1">
      <c r="A25" s="5" t="inlineStr">
        <is>
          <t>ASME IX, QW-322</t>
        </is>
      </c>
      <c r="B25" s="3" t="inlineStr">
        <is>
          <t>Se il saldatore non salda con un procedimento per sei mesi o più, perde le qualifiche per quel procedimento. Si rinnovano con un solo saggio (QW-322.2). Se c'è un motivo specifico per dubitare della sua capacità, le qualifiche che coprono quel lavoro vengono revocate.</t>
        </is>
      </c>
    </row>
    <row r="26" ht="17.2" customHeight="1">
      <c r="A26" s="3" t="inlineStr">
        <is>
          <t>Questo file ti aiuta a tenere la registrazione. Fanno fede il certificato, l'edizione della norma che applichi e il tuo ente di certificazione.</t>
        </is>
      </c>
    </row>
    <row r="28">
      <c r="A28" s="6" t="inlineStr">
        <is>
          <t>Modello gratuito di Worgify — worgify.com</t>
        </is>
      </c>
    </row>
  </sheetData>
  <mergeCells count="3">
    <mergeCell ref="A4:B4"/>
    <mergeCell ref="A26:B26"/>
    <mergeCell ref="A5:B5"/>
  </mergeCells>
  <hyperlinks>
    <hyperlink xmlns:r="http://schemas.openxmlformats.org/officeDocument/2006/relationships" ref="A2" r:id="rId1"/>
    <hyperlink xmlns:r="http://schemas.openxmlformats.org/officeDocument/2006/relationships" ref="A28" r:id="rId2"/>
  </hyperlink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&amp;K8A8A8AModello gratuito di Worgify — worgify.com&amp;R&amp;8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04"/>
  <sheetViews>
    <sheetView tabSelected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14" customWidth="1" min="3" max="3"/>
    <col width="11" customWidth="1" min="4" max="4"/>
    <col width="11" customWidth="1" min="5" max="5"/>
    <col width="32" customWidth="1" min="6" max="6"/>
    <col width="13" customWidth="1" min="7" max="7"/>
    <col width="30" customWidth="1" min="8" max="8"/>
    <col width="14" customWidth="1" min="9" max="9"/>
    <col width="20" customWidth="1" min="10" max="10"/>
    <col width="15" customWidth="1" min="11" max="11"/>
    <col width="10" customWidth="1" min="12" max="12"/>
    <col width="12" customWidth="1" min="13" max="13"/>
    <col width="16" customWidth="1" min="14" max="14"/>
    <col width="26" customWidth="1" min="15" max="15"/>
    <col width="36" customWidth="1" min="16" max="16"/>
    <col width="30" customWidth="1" min="17" max="17"/>
  </cols>
  <sheetData>
    <row r="1" ht="26" customHeight="1">
      <c r="A1" s="7" t="inlineStr">
        <is>
          <t>Registro di continuità del saldatore</t>
        </is>
      </c>
      <c r="Q1" s="8" t="inlineStr">
        <is>
          <t>Modello gratuito di Worgify — worgify.com</t>
        </is>
      </c>
    </row>
    <row r="2">
      <c r="A2" s="9" t="inlineStr">
        <is>
          <t>Azienda / stabilimento</t>
        </is>
      </c>
      <c r="B2" s="10" t="n"/>
      <c r="D2" s="9" t="inlineStr">
        <is>
          <t>Coordinatore di saldatura</t>
        </is>
      </c>
      <c r="E2" s="10" t="n"/>
      <c r="G2" s="9" t="inlineStr">
        <is>
          <t>Ultima revisione</t>
        </is>
      </c>
      <c r="H2" s="11" t="n"/>
    </row>
    <row r="3" ht="18" customHeight="1">
      <c r="A3" s="12" t="inlineStr">
        <is>
          <t>Le righe grigie sono esempi: sovrascrivile o cancellale. Le colonne (auto) sono formule, non scriverci. Stato e giorni mancanti usano la data di oggi. Una riga per saldatore e per certificato.</t>
        </is>
      </c>
    </row>
    <row r="4" ht="45.59999999999999" customHeight="1">
      <c r="A4" s="13" t="inlineStr">
        <is>
          <t>Saldatore</t>
        </is>
      </c>
      <c r="B4" s="13" t="inlineStr">
        <is>
          <t>Punzone / ID</t>
        </is>
      </c>
      <c r="C4" s="13" t="inlineStr">
        <is>
          <t>N. certificato</t>
        </is>
      </c>
      <c r="D4" s="13" t="inlineStr">
        <is>
          <t>Norma</t>
        </is>
      </c>
      <c r="E4" s="13" t="inlineStr">
        <is>
          <t>Procedimento</t>
        </is>
      </c>
      <c r="F4" s="13" t="inlineStr">
        <is>
          <t>Qualifica (designazione / campo)</t>
        </is>
      </c>
      <c r="G4" s="13" t="inlineStr">
        <is>
          <t>Data di qualifica (prova)</t>
        </is>
      </c>
      <c r="H4" s="13" t="inlineStr">
        <is>
          <t>Modalità di rinnovo</t>
        </is>
      </c>
      <c r="I4" s="13" t="inlineStr">
        <is>
          <t>Ultimo rinnovo (nuova prova o proroga)</t>
        </is>
      </c>
      <c r="J4" s="13" t="inlineStr">
        <is>
          <t>Ultima conferma (ISO) / ultima saldatura con il procedimento (ASME)</t>
        </is>
      </c>
      <c r="K4" s="13" t="inlineStr">
        <is>
          <t>Prossima conferma entro (auto)</t>
        </is>
      </c>
      <c r="L4" s="13" t="inlineStr">
        <is>
          <t>Giorni mancanti (auto)</t>
        </is>
      </c>
      <c r="M4" s="13" t="inlineStr">
        <is>
          <t>Stato (auto)</t>
        </is>
      </c>
      <c r="N4" s="13" t="inlineStr">
        <is>
          <t>Rinnovo entro (auto)</t>
        </is>
      </c>
      <c r="O4" s="13" t="inlineStr">
        <is>
          <t>Confermato da (nome, ruolo)</t>
        </is>
      </c>
      <c r="P4" s="13" t="inlineStr">
        <is>
          <t>Evidenza (commessa / giunto / registrazione)</t>
        </is>
      </c>
      <c r="Q4" s="13" t="inlineStr">
        <is>
          <t>Note</t>
        </is>
      </c>
    </row>
    <row r="5" ht="29.4" customHeight="1">
      <c r="A5" s="14" t="inlineStr">
        <is>
          <t>M. Rossi (esempio)</t>
        </is>
      </c>
      <c r="B5" s="14" t="inlineStr">
        <is>
          <t>W-07</t>
        </is>
      </c>
      <c r="C5" s="14" t="inlineStr">
        <is>
          <t>CB-25-0418</t>
        </is>
      </c>
      <c r="D5" s="14" t="inlineStr">
        <is>
          <t>ISO 9606-1</t>
        </is>
      </c>
      <c r="E5" s="14" t="inlineStr">
        <is>
          <t>135</t>
        </is>
      </c>
      <c r="F5" s="14" t="inlineStr">
        <is>
          <t>ISO 9606-1 135 P BW FM1 S t10 PF ss nb</t>
        </is>
      </c>
      <c r="G5" s="15" t="n">
        <v>45918</v>
      </c>
      <c r="H5" s="14" t="inlineStr">
        <is>
          <t>9.3 b – proroga ogni 2 anni (2 saldature controllate)</t>
        </is>
      </c>
      <c r="I5" s="15" t="n"/>
      <c r="J5" s="15" t="n">
        <v>46280</v>
      </c>
      <c r="K5" s="16">
        <f>IF(G5="","",EDATE(MAX(G5,I5,J5),6))</f>
        <v/>
      </c>
      <c r="L5" s="17">
        <f>IF(K5="","",K5-TODAY())</f>
        <v/>
      </c>
      <c r="M5" s="18">
        <f>IF(K5="","",IF(OR(K5&lt;TODAY(),IF(ISNUMBER(N5),N5&lt;TODAY(),FALSE)),"Scaduta",IF(OR(K5-TODAY()&lt;=30,IF(ISNUMBER(N5),N5-TODAY()&lt;=180,FALSE)),"In scadenza","In regola")))</f>
        <v/>
      </c>
      <c r="N5" s="16">
        <f>IF(G5="","",IF(LEFT(H5,5)="9.3 a",EDATE(MAX(G5,I5),36),IF(LEFT(H5,5)="9.3 b",EDATE(MAX(G5,I5),24),IF(LEFT(H5,5)="9.3 c","Finché vale la 9.3 c",IF(LEFT(H5,4)="ASME","Nessuno (solo continuità)","")))))</f>
        <v/>
      </c>
      <c r="O5" s="14" t="inlineStr">
        <is>
          <t>A. Conti, coordinatore di saldatura (IWE)</t>
        </is>
      </c>
      <c r="P5" s="14" t="inlineStr">
        <is>
          <t>Commessa 2604: giunti 0981-W02…W09, registro saldature 8–14/09/2026</t>
        </is>
      </c>
      <c r="Q5" s="14" t="inlineStr"/>
    </row>
    <row r="6" ht="29.4" customHeight="1">
      <c r="A6" s="14" t="inlineStr">
        <is>
          <t>L. Bianchi (esempio)</t>
        </is>
      </c>
      <c r="B6" s="14" t="inlineStr">
        <is>
          <t>W-12</t>
        </is>
      </c>
      <c r="C6" s="14" t="inlineStr">
        <is>
          <t>CB-24-0977</t>
        </is>
      </c>
      <c r="D6" s="14" t="inlineStr">
        <is>
          <t>ISO 9606-1</t>
        </is>
      </c>
      <c r="E6" s="14" t="inlineStr">
        <is>
          <t>141</t>
        </is>
      </c>
      <c r="F6" s="14" t="inlineStr">
        <is>
          <t>ISO 9606-1 141 T BW FM1 S t3.6 D60 H-L045 ss nb</t>
        </is>
      </c>
      <c r="G6" s="15" t="n">
        <v>45432</v>
      </c>
      <c r="H6" s="14" t="inlineStr">
        <is>
          <t>9.3 c – valida finché confermata (ISO 3834-2/-3)</t>
        </is>
      </c>
      <c r="I6" s="15" t="n"/>
      <c r="J6" s="15" t="n">
        <v>46157</v>
      </c>
      <c r="K6" s="16">
        <f>IF(G6="","",EDATE(MAX(G6,I6,J6),6))</f>
        <v/>
      </c>
      <c r="L6" s="17">
        <f>IF(K6="","",K6-TODAY())</f>
        <v/>
      </c>
      <c r="M6" s="18">
        <f>IF(K6="","",IF(OR(K6&lt;TODAY(),IF(ISNUMBER(N6),N6&lt;TODAY(),FALSE)),"Scaduta",IF(OR(K6-TODAY()&lt;=30,IF(ISNUMBER(N6),N6-TODAY()&lt;=180,FALSE)),"In scadenza","In regola")))</f>
        <v/>
      </c>
      <c r="N6" s="16">
        <f>IF(G6="","",IF(LEFT(H6,5)="9.3 a",EDATE(MAX(G6,I6),36),IF(LEFT(H6,5)="9.3 b",EDATE(MAX(G6,I6),24),IF(LEFT(H6,5)="9.3 c","Finché vale la 9.3 c",IF(LEFT(H6,4)="ASME","Nessuno (solo continuità)","")))))</f>
        <v/>
      </c>
      <c r="O6" s="14" t="inlineStr">
        <is>
          <t>A. Conti, coordinatore di saldatura (IWE)</t>
        </is>
      </c>
      <c r="P6" s="14" t="inlineStr">
        <is>
          <t>Commessa 2598: spool S3, giunti S3-W01…W06, registro saldature 12/05/2026</t>
        </is>
      </c>
      <c r="Q6" s="14" t="inlineStr"/>
    </row>
    <row r="7" ht="29.4" customHeight="1">
      <c r="A7" s="14" t="inlineStr">
        <is>
          <t>G. Ferri (esempio)</t>
        </is>
      </c>
      <c r="B7" s="14" t="inlineStr">
        <is>
          <t>W-15</t>
        </is>
      </c>
      <c r="C7" s="14" t="inlineStr">
        <is>
          <t>WPQ-0031</t>
        </is>
      </c>
      <c r="D7" s="14" t="inlineStr">
        <is>
          <t>ASME IX</t>
        </is>
      </c>
      <c r="E7" s="14" t="inlineStr">
        <is>
          <t>GMAW (135)</t>
        </is>
      </c>
      <c r="F7" s="14" t="inlineStr">
        <is>
          <t>GMAW, F-No. 6, campi come da WPQ (QW-484)</t>
        </is>
      </c>
      <c r="G7" s="15" t="n">
        <v>45139</v>
      </c>
      <c r="H7" s="14" t="inlineStr">
        <is>
          <t>ASME IX – decade dopo 6 mesi senza il procedimento</t>
        </is>
      </c>
      <c r="I7" s="15" t="n"/>
      <c r="J7" s="15" t="n">
        <v>46111</v>
      </c>
      <c r="K7" s="16">
        <f>IF(G7="","",EDATE(MAX(G7,I7,J7),6))</f>
        <v/>
      </c>
      <c r="L7" s="17">
        <f>IF(K7="","",K7-TODAY())</f>
        <v/>
      </c>
      <c r="M7" s="18">
        <f>IF(K7="","",IF(OR(K7&lt;TODAY(),IF(ISNUMBER(N7),N7&lt;TODAY(),FALSE)),"Scaduta",IF(OR(K7-TODAY()&lt;=30,IF(ISNUMBER(N7),N7-TODAY()&lt;=180,FALSE)),"In scadenza","In regola")))</f>
        <v/>
      </c>
      <c r="N7" s="16">
        <f>IF(G7="","",IF(LEFT(H7,5)="9.3 a",EDATE(MAX(G7,I7),36),IF(LEFT(H7,5)="9.3 b",EDATE(MAX(G7,I7),24),IF(LEFT(H7,5)="9.3 c","Finché vale la 9.3 c",IF(LEFT(H7,4)="ASME","Nessuno (solo continuità)","")))))</f>
        <v/>
      </c>
      <c r="O7" s="14" t="inlineStr">
        <is>
          <t>A. Conti, controllo qualità</t>
        </is>
      </c>
      <c r="P7" s="14" t="inlineStr">
        <is>
          <t>Commessa 2570: giunti 77-W12, 77-W13, registro saldature 30/03/2026</t>
        </is>
      </c>
      <c r="Q7" s="14" t="inlineStr">
        <is>
          <t>Niente GMAW da marzo: rinnovare con la QW-322.2 prima di assegnarlo</t>
        </is>
      </c>
    </row>
    <row r="8">
      <c r="A8" s="19" t="n"/>
      <c r="B8" s="19" t="n"/>
      <c r="C8" s="19" t="n"/>
      <c r="D8" s="19" t="n"/>
      <c r="E8" s="19" t="n"/>
      <c r="F8" s="19" t="n"/>
      <c r="G8" s="20" t="n"/>
      <c r="H8" s="19" t="n"/>
      <c r="I8" s="20" t="n"/>
      <c r="J8" s="20" t="n"/>
      <c r="K8" s="21">
        <f>IF(G8="","",EDATE(MAX(G8,I8,J8),6))</f>
        <v/>
      </c>
      <c r="L8" s="22">
        <f>IF(K8="","",K8-TODAY())</f>
        <v/>
      </c>
      <c r="M8" s="23">
        <f>IF(K8="","",IF(OR(K8&lt;TODAY(),IF(ISNUMBER(N8),N8&lt;TODAY(),FALSE)),"Scaduta",IF(OR(K8-TODAY()&lt;=30,IF(ISNUMBER(N8),N8-TODAY()&lt;=180,FALSE)),"In scadenza","In regola")))</f>
        <v/>
      </c>
      <c r="N8" s="21">
        <f>IF(G8="","",IF(LEFT(H8,5)="9.3 a",EDATE(MAX(G8,I8),36),IF(LEFT(H8,5)="9.3 b",EDATE(MAX(G8,I8),24),IF(LEFT(H8,5)="9.3 c","Finché vale la 9.3 c",IF(LEFT(H8,4)="ASME","Nessuno (solo continuità)","")))))</f>
        <v/>
      </c>
      <c r="O8" s="19" t="n"/>
      <c r="P8" s="19" t="n"/>
      <c r="Q8" s="19" t="n"/>
    </row>
    <row r="9">
      <c r="A9" s="19" t="n"/>
      <c r="B9" s="19" t="n"/>
      <c r="C9" s="19" t="n"/>
      <c r="D9" s="19" t="n"/>
      <c r="E9" s="19" t="n"/>
      <c r="F9" s="19" t="n"/>
      <c r="G9" s="20" t="n"/>
      <c r="H9" s="19" t="n"/>
      <c r="I9" s="20" t="n"/>
      <c r="J9" s="20" t="n"/>
      <c r="K9" s="21">
        <f>IF(G9="","",EDATE(MAX(G9,I9,J9),6))</f>
        <v/>
      </c>
      <c r="L9" s="22">
        <f>IF(K9="","",K9-TODAY())</f>
        <v/>
      </c>
      <c r="M9" s="23">
        <f>IF(K9="","",IF(OR(K9&lt;TODAY(),IF(ISNUMBER(N9),N9&lt;TODAY(),FALSE)),"Scaduta",IF(OR(K9-TODAY()&lt;=30,IF(ISNUMBER(N9),N9-TODAY()&lt;=180,FALSE)),"In scadenza","In regola")))</f>
        <v/>
      </c>
      <c r="N9" s="21">
        <f>IF(G9="","",IF(LEFT(H9,5)="9.3 a",EDATE(MAX(G9,I9),36),IF(LEFT(H9,5)="9.3 b",EDATE(MAX(G9,I9),24),IF(LEFT(H9,5)="9.3 c","Finché vale la 9.3 c",IF(LEFT(H9,4)="ASME","Nessuno (solo continuità)","")))))</f>
        <v/>
      </c>
      <c r="O9" s="19" t="n"/>
      <c r="P9" s="19" t="n"/>
      <c r="Q9" s="19" t="n"/>
    </row>
    <row r="10">
      <c r="A10" s="19" t="n"/>
      <c r="B10" s="19" t="n"/>
      <c r="C10" s="19" t="n"/>
      <c r="D10" s="19" t="n"/>
      <c r="E10" s="19" t="n"/>
      <c r="F10" s="19" t="n"/>
      <c r="G10" s="20" t="n"/>
      <c r="H10" s="19" t="n"/>
      <c r="I10" s="20" t="n"/>
      <c r="J10" s="20" t="n"/>
      <c r="K10" s="21">
        <f>IF(G10="","",EDATE(MAX(G10,I10,J10),6))</f>
        <v/>
      </c>
      <c r="L10" s="22">
        <f>IF(K10="","",K10-TODAY())</f>
        <v/>
      </c>
      <c r="M10" s="23">
        <f>IF(K10="","",IF(OR(K10&lt;TODAY(),IF(ISNUMBER(N10),N10&lt;TODAY(),FALSE)),"Scaduta",IF(OR(K10-TODAY()&lt;=30,IF(ISNUMBER(N10),N10-TODAY()&lt;=180,FALSE)),"In scadenza","In regola")))</f>
        <v/>
      </c>
      <c r="N10" s="21">
        <f>IF(G10="","",IF(LEFT(H10,5)="9.3 a",EDATE(MAX(G10,I10),36),IF(LEFT(H10,5)="9.3 b",EDATE(MAX(G10,I10),24),IF(LEFT(H10,5)="9.3 c","Finché vale la 9.3 c",IF(LEFT(H10,4)="ASME","Nessuno (solo continuità)","")))))</f>
        <v/>
      </c>
      <c r="O10" s="19" t="n"/>
      <c r="P10" s="19" t="n"/>
      <c r="Q10" s="19" t="n"/>
    </row>
    <row r="11">
      <c r="A11" s="19" t="n"/>
      <c r="B11" s="19" t="n"/>
      <c r="C11" s="19" t="n"/>
      <c r="D11" s="19" t="n"/>
      <c r="E11" s="19" t="n"/>
      <c r="F11" s="19" t="n"/>
      <c r="G11" s="20" t="n"/>
      <c r="H11" s="19" t="n"/>
      <c r="I11" s="20" t="n"/>
      <c r="J11" s="20" t="n"/>
      <c r="K11" s="21">
        <f>IF(G11="","",EDATE(MAX(G11,I11,J11),6))</f>
        <v/>
      </c>
      <c r="L11" s="22">
        <f>IF(K11="","",K11-TODAY())</f>
        <v/>
      </c>
      <c r="M11" s="23">
        <f>IF(K11="","",IF(OR(K11&lt;TODAY(),IF(ISNUMBER(N11),N11&lt;TODAY(),FALSE)),"Scaduta",IF(OR(K11-TODAY()&lt;=30,IF(ISNUMBER(N11),N11-TODAY()&lt;=180,FALSE)),"In scadenza","In regola")))</f>
        <v/>
      </c>
      <c r="N11" s="21">
        <f>IF(G11="","",IF(LEFT(H11,5)="9.3 a",EDATE(MAX(G11,I11),36),IF(LEFT(H11,5)="9.3 b",EDATE(MAX(G11,I11),24),IF(LEFT(H11,5)="9.3 c","Finché vale la 9.3 c",IF(LEFT(H11,4)="ASME","Nessuno (solo continuità)","")))))</f>
        <v/>
      </c>
      <c r="O11" s="19" t="n"/>
      <c r="P11" s="19" t="n"/>
      <c r="Q11" s="19" t="n"/>
    </row>
    <row r="12">
      <c r="A12" s="19" t="n"/>
      <c r="B12" s="19" t="n"/>
      <c r="C12" s="19" t="n"/>
      <c r="D12" s="19" t="n"/>
      <c r="E12" s="19" t="n"/>
      <c r="F12" s="19" t="n"/>
      <c r="G12" s="20" t="n"/>
      <c r="H12" s="19" t="n"/>
      <c r="I12" s="20" t="n"/>
      <c r="J12" s="20" t="n"/>
      <c r="K12" s="21">
        <f>IF(G12="","",EDATE(MAX(G12,I12,J12),6))</f>
        <v/>
      </c>
      <c r="L12" s="22">
        <f>IF(K12="","",K12-TODAY())</f>
        <v/>
      </c>
      <c r="M12" s="23">
        <f>IF(K12="","",IF(OR(K12&lt;TODAY(),IF(ISNUMBER(N12),N12&lt;TODAY(),FALSE)),"Scaduta",IF(OR(K12-TODAY()&lt;=30,IF(ISNUMBER(N12),N12-TODAY()&lt;=180,FALSE)),"In scadenza","In regola")))</f>
        <v/>
      </c>
      <c r="N12" s="21">
        <f>IF(G12="","",IF(LEFT(H12,5)="9.3 a",EDATE(MAX(G12,I12),36),IF(LEFT(H12,5)="9.3 b",EDATE(MAX(G12,I12),24),IF(LEFT(H12,5)="9.3 c","Finché vale la 9.3 c",IF(LEFT(H12,4)="ASME","Nessuno (solo continuità)","")))))</f>
        <v/>
      </c>
      <c r="O12" s="19" t="n"/>
      <c r="P12" s="19" t="n"/>
      <c r="Q12" s="19" t="n"/>
    </row>
    <row r="13">
      <c r="A13" s="19" t="n"/>
      <c r="B13" s="19" t="n"/>
      <c r="C13" s="19" t="n"/>
      <c r="D13" s="19" t="n"/>
      <c r="E13" s="19" t="n"/>
      <c r="F13" s="19" t="n"/>
      <c r="G13" s="20" t="n"/>
      <c r="H13" s="19" t="n"/>
      <c r="I13" s="20" t="n"/>
      <c r="J13" s="20" t="n"/>
      <c r="K13" s="21">
        <f>IF(G13="","",EDATE(MAX(G13,I13,J13),6))</f>
        <v/>
      </c>
      <c r="L13" s="22">
        <f>IF(K13="","",K13-TODAY())</f>
        <v/>
      </c>
      <c r="M13" s="23">
        <f>IF(K13="","",IF(OR(K13&lt;TODAY(),IF(ISNUMBER(N13),N13&lt;TODAY(),FALSE)),"Scaduta",IF(OR(K13-TODAY()&lt;=30,IF(ISNUMBER(N13),N13-TODAY()&lt;=180,FALSE)),"In scadenza","In regola")))</f>
        <v/>
      </c>
      <c r="N13" s="21">
        <f>IF(G13="","",IF(LEFT(H13,5)="9.3 a",EDATE(MAX(G13,I13),36),IF(LEFT(H13,5)="9.3 b",EDATE(MAX(G13,I13),24),IF(LEFT(H13,5)="9.3 c","Finché vale la 9.3 c",IF(LEFT(H13,4)="ASME","Nessuno (solo continuità)","")))))</f>
        <v/>
      </c>
      <c r="O13" s="19" t="n"/>
      <c r="P13" s="19" t="n"/>
      <c r="Q13" s="19" t="n"/>
    </row>
    <row r="14">
      <c r="A14" s="19" t="n"/>
      <c r="B14" s="19" t="n"/>
      <c r="C14" s="19" t="n"/>
      <c r="D14" s="19" t="n"/>
      <c r="E14" s="19" t="n"/>
      <c r="F14" s="19" t="n"/>
      <c r="G14" s="20" t="n"/>
      <c r="H14" s="19" t="n"/>
      <c r="I14" s="20" t="n"/>
      <c r="J14" s="20" t="n"/>
      <c r="K14" s="21">
        <f>IF(G14="","",EDATE(MAX(G14,I14,J14),6))</f>
        <v/>
      </c>
      <c r="L14" s="22">
        <f>IF(K14="","",K14-TODAY())</f>
        <v/>
      </c>
      <c r="M14" s="23">
        <f>IF(K14="","",IF(OR(K14&lt;TODAY(),IF(ISNUMBER(N14),N14&lt;TODAY(),FALSE)),"Scaduta",IF(OR(K14-TODAY()&lt;=30,IF(ISNUMBER(N14),N14-TODAY()&lt;=180,FALSE)),"In scadenza","In regola")))</f>
        <v/>
      </c>
      <c r="N14" s="21">
        <f>IF(G14="","",IF(LEFT(H14,5)="9.3 a",EDATE(MAX(G14,I14),36),IF(LEFT(H14,5)="9.3 b",EDATE(MAX(G14,I14),24),IF(LEFT(H14,5)="9.3 c","Finché vale la 9.3 c",IF(LEFT(H14,4)="ASME","Nessuno (solo continuità)","")))))</f>
        <v/>
      </c>
      <c r="O14" s="19" t="n"/>
      <c r="P14" s="19" t="n"/>
      <c r="Q14" s="19" t="n"/>
    </row>
    <row r="15">
      <c r="A15" s="19" t="n"/>
      <c r="B15" s="19" t="n"/>
      <c r="C15" s="19" t="n"/>
      <c r="D15" s="19" t="n"/>
      <c r="E15" s="19" t="n"/>
      <c r="F15" s="19" t="n"/>
      <c r="G15" s="20" t="n"/>
      <c r="H15" s="19" t="n"/>
      <c r="I15" s="20" t="n"/>
      <c r="J15" s="20" t="n"/>
      <c r="K15" s="21">
        <f>IF(G15="","",EDATE(MAX(G15,I15,J15),6))</f>
        <v/>
      </c>
      <c r="L15" s="22">
        <f>IF(K15="","",K15-TODAY())</f>
        <v/>
      </c>
      <c r="M15" s="23">
        <f>IF(K15="","",IF(OR(K15&lt;TODAY(),IF(ISNUMBER(N15),N15&lt;TODAY(),FALSE)),"Scaduta",IF(OR(K15-TODAY()&lt;=30,IF(ISNUMBER(N15),N15-TODAY()&lt;=180,FALSE)),"In scadenza","In regola")))</f>
        <v/>
      </c>
      <c r="N15" s="21">
        <f>IF(G15="","",IF(LEFT(H15,5)="9.3 a",EDATE(MAX(G15,I15),36),IF(LEFT(H15,5)="9.3 b",EDATE(MAX(G15,I15),24),IF(LEFT(H15,5)="9.3 c","Finché vale la 9.3 c",IF(LEFT(H15,4)="ASME","Nessuno (solo continuità)","")))))</f>
        <v/>
      </c>
      <c r="O15" s="19" t="n"/>
      <c r="P15" s="19" t="n"/>
      <c r="Q15" s="19" t="n"/>
    </row>
    <row r="16">
      <c r="A16" s="19" t="n"/>
      <c r="B16" s="19" t="n"/>
      <c r="C16" s="19" t="n"/>
      <c r="D16" s="19" t="n"/>
      <c r="E16" s="19" t="n"/>
      <c r="F16" s="19" t="n"/>
      <c r="G16" s="20" t="n"/>
      <c r="H16" s="19" t="n"/>
      <c r="I16" s="20" t="n"/>
      <c r="J16" s="20" t="n"/>
      <c r="K16" s="21">
        <f>IF(G16="","",EDATE(MAX(G16,I16,J16),6))</f>
        <v/>
      </c>
      <c r="L16" s="22">
        <f>IF(K16="","",K16-TODAY())</f>
        <v/>
      </c>
      <c r="M16" s="23">
        <f>IF(K16="","",IF(OR(K16&lt;TODAY(),IF(ISNUMBER(N16),N16&lt;TODAY(),FALSE)),"Scaduta",IF(OR(K16-TODAY()&lt;=30,IF(ISNUMBER(N16),N16-TODAY()&lt;=180,FALSE)),"In scadenza","In regola")))</f>
        <v/>
      </c>
      <c r="N16" s="21">
        <f>IF(G16="","",IF(LEFT(H16,5)="9.3 a",EDATE(MAX(G16,I16),36),IF(LEFT(H16,5)="9.3 b",EDATE(MAX(G16,I16),24),IF(LEFT(H16,5)="9.3 c","Finché vale la 9.3 c",IF(LEFT(H16,4)="ASME","Nessuno (solo continuità)","")))))</f>
        <v/>
      </c>
      <c r="O16" s="19" t="n"/>
      <c r="P16" s="19" t="n"/>
      <c r="Q16" s="19" t="n"/>
    </row>
    <row r="17">
      <c r="A17" s="19" t="n"/>
      <c r="B17" s="19" t="n"/>
      <c r="C17" s="19" t="n"/>
      <c r="D17" s="19" t="n"/>
      <c r="E17" s="19" t="n"/>
      <c r="F17" s="19" t="n"/>
      <c r="G17" s="20" t="n"/>
      <c r="H17" s="19" t="n"/>
      <c r="I17" s="20" t="n"/>
      <c r="J17" s="20" t="n"/>
      <c r="K17" s="21">
        <f>IF(G17="","",EDATE(MAX(G17,I17,J17),6))</f>
        <v/>
      </c>
      <c r="L17" s="22">
        <f>IF(K17="","",K17-TODAY())</f>
        <v/>
      </c>
      <c r="M17" s="23">
        <f>IF(K17="","",IF(OR(K17&lt;TODAY(),IF(ISNUMBER(N17),N17&lt;TODAY(),FALSE)),"Scaduta",IF(OR(K17-TODAY()&lt;=30,IF(ISNUMBER(N17),N17-TODAY()&lt;=180,FALSE)),"In scadenza","In regola")))</f>
        <v/>
      </c>
      <c r="N17" s="21">
        <f>IF(G17="","",IF(LEFT(H17,5)="9.3 a",EDATE(MAX(G17,I17),36),IF(LEFT(H17,5)="9.3 b",EDATE(MAX(G17,I17),24),IF(LEFT(H17,5)="9.3 c","Finché vale la 9.3 c",IF(LEFT(H17,4)="ASME","Nessuno (solo continuità)","")))))</f>
        <v/>
      </c>
      <c r="O17" s="19" t="n"/>
      <c r="P17" s="19" t="n"/>
      <c r="Q17" s="19" t="n"/>
    </row>
    <row r="18">
      <c r="A18" s="19" t="n"/>
      <c r="B18" s="19" t="n"/>
      <c r="C18" s="19" t="n"/>
      <c r="D18" s="19" t="n"/>
      <c r="E18" s="19" t="n"/>
      <c r="F18" s="19" t="n"/>
      <c r="G18" s="20" t="n"/>
      <c r="H18" s="19" t="n"/>
      <c r="I18" s="20" t="n"/>
      <c r="J18" s="20" t="n"/>
      <c r="K18" s="21">
        <f>IF(G18="","",EDATE(MAX(G18,I18,J18),6))</f>
        <v/>
      </c>
      <c r="L18" s="22">
        <f>IF(K18="","",K18-TODAY())</f>
        <v/>
      </c>
      <c r="M18" s="23">
        <f>IF(K18="","",IF(OR(K18&lt;TODAY(),IF(ISNUMBER(N18),N18&lt;TODAY(),FALSE)),"Scaduta",IF(OR(K18-TODAY()&lt;=30,IF(ISNUMBER(N18),N18-TODAY()&lt;=180,FALSE)),"In scadenza","In regola")))</f>
        <v/>
      </c>
      <c r="N18" s="21">
        <f>IF(G18="","",IF(LEFT(H18,5)="9.3 a",EDATE(MAX(G18,I18),36),IF(LEFT(H18,5)="9.3 b",EDATE(MAX(G18,I18),24),IF(LEFT(H18,5)="9.3 c","Finché vale la 9.3 c",IF(LEFT(H18,4)="ASME","Nessuno (solo continuità)","")))))</f>
        <v/>
      </c>
      <c r="O18" s="19" t="n"/>
      <c r="P18" s="19" t="n"/>
      <c r="Q18" s="19" t="n"/>
    </row>
    <row r="19">
      <c r="A19" s="19" t="n"/>
      <c r="B19" s="19" t="n"/>
      <c r="C19" s="19" t="n"/>
      <c r="D19" s="19" t="n"/>
      <c r="E19" s="19" t="n"/>
      <c r="F19" s="19" t="n"/>
      <c r="G19" s="20" t="n"/>
      <c r="H19" s="19" t="n"/>
      <c r="I19" s="20" t="n"/>
      <c r="J19" s="20" t="n"/>
      <c r="K19" s="21">
        <f>IF(G19="","",EDATE(MAX(G19,I19,J19),6))</f>
        <v/>
      </c>
      <c r="L19" s="22">
        <f>IF(K19="","",K19-TODAY())</f>
        <v/>
      </c>
      <c r="M19" s="23">
        <f>IF(K19="","",IF(OR(K19&lt;TODAY(),IF(ISNUMBER(N19),N19&lt;TODAY(),FALSE)),"Scaduta",IF(OR(K19-TODAY()&lt;=30,IF(ISNUMBER(N19),N19-TODAY()&lt;=180,FALSE)),"In scadenza","In regola")))</f>
        <v/>
      </c>
      <c r="N19" s="21">
        <f>IF(G19="","",IF(LEFT(H19,5)="9.3 a",EDATE(MAX(G19,I19),36),IF(LEFT(H19,5)="9.3 b",EDATE(MAX(G19,I19),24),IF(LEFT(H19,5)="9.3 c","Finché vale la 9.3 c",IF(LEFT(H19,4)="ASME","Nessuno (solo continuità)","")))))</f>
        <v/>
      </c>
      <c r="O19" s="19" t="n"/>
      <c r="P19" s="19" t="n"/>
      <c r="Q19" s="19" t="n"/>
    </row>
    <row r="20">
      <c r="A20" s="19" t="n"/>
      <c r="B20" s="19" t="n"/>
      <c r="C20" s="19" t="n"/>
      <c r="D20" s="19" t="n"/>
      <c r="E20" s="19" t="n"/>
      <c r="F20" s="19" t="n"/>
      <c r="G20" s="20" t="n"/>
      <c r="H20" s="19" t="n"/>
      <c r="I20" s="20" t="n"/>
      <c r="J20" s="20" t="n"/>
      <c r="K20" s="21">
        <f>IF(G20="","",EDATE(MAX(G20,I20,J20),6))</f>
        <v/>
      </c>
      <c r="L20" s="22">
        <f>IF(K20="","",K20-TODAY())</f>
        <v/>
      </c>
      <c r="M20" s="23">
        <f>IF(K20="","",IF(OR(K20&lt;TODAY(),IF(ISNUMBER(N20),N20&lt;TODAY(),FALSE)),"Scaduta",IF(OR(K20-TODAY()&lt;=30,IF(ISNUMBER(N20),N20-TODAY()&lt;=180,FALSE)),"In scadenza","In regola")))</f>
        <v/>
      </c>
      <c r="N20" s="21">
        <f>IF(G20="","",IF(LEFT(H20,5)="9.3 a",EDATE(MAX(G20,I20),36),IF(LEFT(H20,5)="9.3 b",EDATE(MAX(G20,I20),24),IF(LEFT(H20,5)="9.3 c","Finché vale la 9.3 c",IF(LEFT(H20,4)="ASME","Nessuno (solo continuità)","")))))</f>
        <v/>
      </c>
      <c r="O20" s="19" t="n"/>
      <c r="P20" s="19" t="n"/>
      <c r="Q20" s="19" t="n"/>
    </row>
    <row r="21">
      <c r="A21" s="19" t="n"/>
      <c r="B21" s="19" t="n"/>
      <c r="C21" s="19" t="n"/>
      <c r="D21" s="19" t="n"/>
      <c r="E21" s="19" t="n"/>
      <c r="F21" s="19" t="n"/>
      <c r="G21" s="20" t="n"/>
      <c r="H21" s="19" t="n"/>
      <c r="I21" s="20" t="n"/>
      <c r="J21" s="20" t="n"/>
      <c r="K21" s="21">
        <f>IF(G21="","",EDATE(MAX(G21,I21,J21),6))</f>
        <v/>
      </c>
      <c r="L21" s="22">
        <f>IF(K21="","",K21-TODAY())</f>
        <v/>
      </c>
      <c r="M21" s="23">
        <f>IF(K21="","",IF(OR(K21&lt;TODAY(),IF(ISNUMBER(N21),N21&lt;TODAY(),FALSE)),"Scaduta",IF(OR(K21-TODAY()&lt;=30,IF(ISNUMBER(N21),N21-TODAY()&lt;=180,FALSE)),"In scadenza","In regola")))</f>
        <v/>
      </c>
      <c r="N21" s="21">
        <f>IF(G21="","",IF(LEFT(H21,5)="9.3 a",EDATE(MAX(G21,I21),36),IF(LEFT(H21,5)="9.3 b",EDATE(MAX(G21,I21),24),IF(LEFT(H21,5)="9.3 c","Finché vale la 9.3 c",IF(LEFT(H21,4)="ASME","Nessuno (solo continuità)","")))))</f>
        <v/>
      </c>
      <c r="O21" s="19" t="n"/>
      <c r="P21" s="19" t="n"/>
      <c r="Q21" s="19" t="n"/>
    </row>
    <row r="22">
      <c r="A22" s="19" t="n"/>
      <c r="B22" s="19" t="n"/>
      <c r="C22" s="19" t="n"/>
      <c r="D22" s="19" t="n"/>
      <c r="E22" s="19" t="n"/>
      <c r="F22" s="19" t="n"/>
      <c r="G22" s="20" t="n"/>
      <c r="H22" s="19" t="n"/>
      <c r="I22" s="20" t="n"/>
      <c r="J22" s="20" t="n"/>
      <c r="K22" s="21">
        <f>IF(G22="","",EDATE(MAX(G22,I22,J22),6))</f>
        <v/>
      </c>
      <c r="L22" s="22">
        <f>IF(K22="","",K22-TODAY())</f>
        <v/>
      </c>
      <c r="M22" s="23">
        <f>IF(K22="","",IF(OR(K22&lt;TODAY(),IF(ISNUMBER(N22),N22&lt;TODAY(),FALSE)),"Scaduta",IF(OR(K22-TODAY()&lt;=30,IF(ISNUMBER(N22),N22-TODAY()&lt;=180,FALSE)),"In scadenza","In regola")))</f>
        <v/>
      </c>
      <c r="N22" s="21">
        <f>IF(G22="","",IF(LEFT(H22,5)="9.3 a",EDATE(MAX(G22,I22),36),IF(LEFT(H22,5)="9.3 b",EDATE(MAX(G22,I22),24),IF(LEFT(H22,5)="9.3 c","Finché vale la 9.3 c",IF(LEFT(H22,4)="ASME","Nessuno (solo continuità)","")))))</f>
        <v/>
      </c>
      <c r="O22" s="19" t="n"/>
      <c r="P22" s="19" t="n"/>
      <c r="Q22" s="19" t="n"/>
    </row>
    <row r="23">
      <c r="A23" s="19" t="n"/>
      <c r="B23" s="19" t="n"/>
      <c r="C23" s="19" t="n"/>
      <c r="D23" s="19" t="n"/>
      <c r="E23" s="19" t="n"/>
      <c r="F23" s="19" t="n"/>
      <c r="G23" s="20" t="n"/>
      <c r="H23" s="19" t="n"/>
      <c r="I23" s="20" t="n"/>
      <c r="J23" s="20" t="n"/>
      <c r="K23" s="21">
        <f>IF(G23="","",EDATE(MAX(G23,I23,J23),6))</f>
        <v/>
      </c>
      <c r="L23" s="22">
        <f>IF(K23="","",K23-TODAY())</f>
        <v/>
      </c>
      <c r="M23" s="23">
        <f>IF(K23="","",IF(OR(K23&lt;TODAY(),IF(ISNUMBER(N23),N23&lt;TODAY(),FALSE)),"Scaduta",IF(OR(K23-TODAY()&lt;=30,IF(ISNUMBER(N23),N23-TODAY()&lt;=180,FALSE)),"In scadenza","In regola")))</f>
        <v/>
      </c>
      <c r="N23" s="21">
        <f>IF(G23="","",IF(LEFT(H23,5)="9.3 a",EDATE(MAX(G23,I23),36),IF(LEFT(H23,5)="9.3 b",EDATE(MAX(G23,I23),24),IF(LEFT(H23,5)="9.3 c","Finché vale la 9.3 c",IF(LEFT(H23,4)="ASME","Nessuno (solo continuità)","")))))</f>
        <v/>
      </c>
      <c r="O23" s="19" t="n"/>
      <c r="P23" s="19" t="n"/>
      <c r="Q23" s="19" t="n"/>
    </row>
    <row r="24">
      <c r="A24" s="19" t="n"/>
      <c r="B24" s="19" t="n"/>
      <c r="C24" s="19" t="n"/>
      <c r="D24" s="19" t="n"/>
      <c r="E24" s="19" t="n"/>
      <c r="F24" s="19" t="n"/>
      <c r="G24" s="20" t="n"/>
      <c r="H24" s="19" t="n"/>
      <c r="I24" s="20" t="n"/>
      <c r="J24" s="20" t="n"/>
      <c r="K24" s="21">
        <f>IF(G24="","",EDATE(MAX(G24,I24,J24),6))</f>
        <v/>
      </c>
      <c r="L24" s="22">
        <f>IF(K24="","",K24-TODAY())</f>
        <v/>
      </c>
      <c r="M24" s="23">
        <f>IF(K24="","",IF(OR(K24&lt;TODAY(),IF(ISNUMBER(N24),N24&lt;TODAY(),FALSE)),"Scaduta",IF(OR(K24-TODAY()&lt;=30,IF(ISNUMBER(N24),N24-TODAY()&lt;=180,FALSE)),"In scadenza","In regola")))</f>
        <v/>
      </c>
      <c r="N24" s="21">
        <f>IF(G24="","",IF(LEFT(H24,5)="9.3 a",EDATE(MAX(G24,I24),36),IF(LEFT(H24,5)="9.3 b",EDATE(MAX(G24,I24),24),IF(LEFT(H24,5)="9.3 c","Finché vale la 9.3 c",IF(LEFT(H24,4)="ASME","Nessuno (solo continuità)","")))))</f>
        <v/>
      </c>
      <c r="O24" s="19" t="n"/>
      <c r="P24" s="19" t="n"/>
      <c r="Q24" s="19" t="n"/>
    </row>
    <row r="25">
      <c r="A25" s="19" t="n"/>
      <c r="B25" s="19" t="n"/>
      <c r="C25" s="19" t="n"/>
      <c r="D25" s="19" t="n"/>
      <c r="E25" s="19" t="n"/>
      <c r="F25" s="19" t="n"/>
      <c r="G25" s="20" t="n"/>
      <c r="H25" s="19" t="n"/>
      <c r="I25" s="20" t="n"/>
      <c r="J25" s="20" t="n"/>
      <c r="K25" s="21">
        <f>IF(G25="","",EDATE(MAX(G25,I25,J25),6))</f>
        <v/>
      </c>
      <c r="L25" s="22">
        <f>IF(K25="","",K25-TODAY())</f>
        <v/>
      </c>
      <c r="M25" s="23">
        <f>IF(K25="","",IF(OR(K25&lt;TODAY(),IF(ISNUMBER(N25),N25&lt;TODAY(),FALSE)),"Scaduta",IF(OR(K25-TODAY()&lt;=30,IF(ISNUMBER(N25),N25-TODAY()&lt;=180,FALSE)),"In scadenza","In regola")))</f>
        <v/>
      </c>
      <c r="N25" s="21">
        <f>IF(G25="","",IF(LEFT(H25,5)="9.3 a",EDATE(MAX(G25,I25),36),IF(LEFT(H25,5)="9.3 b",EDATE(MAX(G25,I25),24),IF(LEFT(H25,5)="9.3 c","Finché vale la 9.3 c",IF(LEFT(H25,4)="ASME","Nessuno (solo continuità)","")))))</f>
        <v/>
      </c>
      <c r="O25" s="19" t="n"/>
      <c r="P25" s="19" t="n"/>
      <c r="Q25" s="19" t="n"/>
    </row>
    <row r="26">
      <c r="A26" s="19" t="n"/>
      <c r="B26" s="19" t="n"/>
      <c r="C26" s="19" t="n"/>
      <c r="D26" s="19" t="n"/>
      <c r="E26" s="19" t="n"/>
      <c r="F26" s="19" t="n"/>
      <c r="G26" s="20" t="n"/>
      <c r="H26" s="19" t="n"/>
      <c r="I26" s="20" t="n"/>
      <c r="J26" s="20" t="n"/>
      <c r="K26" s="21">
        <f>IF(G26="","",EDATE(MAX(G26,I26,J26),6))</f>
        <v/>
      </c>
      <c r="L26" s="22">
        <f>IF(K26="","",K26-TODAY())</f>
        <v/>
      </c>
      <c r="M26" s="23">
        <f>IF(K26="","",IF(OR(K26&lt;TODAY(),IF(ISNUMBER(N26),N26&lt;TODAY(),FALSE)),"Scaduta",IF(OR(K26-TODAY()&lt;=30,IF(ISNUMBER(N26),N26-TODAY()&lt;=180,FALSE)),"In scadenza","In regola")))</f>
        <v/>
      </c>
      <c r="N26" s="21">
        <f>IF(G26="","",IF(LEFT(H26,5)="9.3 a",EDATE(MAX(G26,I26),36),IF(LEFT(H26,5)="9.3 b",EDATE(MAX(G26,I26),24),IF(LEFT(H26,5)="9.3 c","Finché vale la 9.3 c",IF(LEFT(H26,4)="ASME","Nessuno (solo continuità)","")))))</f>
        <v/>
      </c>
      <c r="O26" s="19" t="n"/>
      <c r="P26" s="19" t="n"/>
      <c r="Q26" s="19" t="n"/>
    </row>
    <row r="27">
      <c r="A27" s="19" t="n"/>
      <c r="B27" s="19" t="n"/>
      <c r="C27" s="19" t="n"/>
      <c r="D27" s="19" t="n"/>
      <c r="E27" s="19" t="n"/>
      <c r="F27" s="19" t="n"/>
      <c r="G27" s="20" t="n"/>
      <c r="H27" s="19" t="n"/>
      <c r="I27" s="20" t="n"/>
      <c r="J27" s="20" t="n"/>
      <c r="K27" s="21">
        <f>IF(G27="","",EDATE(MAX(G27,I27,J27),6))</f>
        <v/>
      </c>
      <c r="L27" s="22">
        <f>IF(K27="","",K27-TODAY())</f>
        <v/>
      </c>
      <c r="M27" s="23">
        <f>IF(K27="","",IF(OR(K27&lt;TODAY(),IF(ISNUMBER(N27),N27&lt;TODAY(),FALSE)),"Scaduta",IF(OR(K27-TODAY()&lt;=30,IF(ISNUMBER(N27),N27-TODAY()&lt;=180,FALSE)),"In scadenza","In regola")))</f>
        <v/>
      </c>
      <c r="N27" s="21">
        <f>IF(G27="","",IF(LEFT(H27,5)="9.3 a",EDATE(MAX(G27,I27),36),IF(LEFT(H27,5)="9.3 b",EDATE(MAX(G27,I27),24),IF(LEFT(H27,5)="9.3 c","Finché vale la 9.3 c",IF(LEFT(H27,4)="ASME","Nessuno (solo continuità)","")))))</f>
        <v/>
      </c>
      <c r="O27" s="19" t="n"/>
      <c r="P27" s="19" t="n"/>
      <c r="Q27" s="19" t="n"/>
    </row>
    <row r="28">
      <c r="A28" s="19" t="n"/>
      <c r="B28" s="19" t="n"/>
      <c r="C28" s="19" t="n"/>
      <c r="D28" s="19" t="n"/>
      <c r="E28" s="19" t="n"/>
      <c r="F28" s="19" t="n"/>
      <c r="G28" s="20" t="n"/>
      <c r="H28" s="19" t="n"/>
      <c r="I28" s="20" t="n"/>
      <c r="J28" s="20" t="n"/>
      <c r="K28" s="21">
        <f>IF(G28="","",EDATE(MAX(G28,I28,J28),6))</f>
        <v/>
      </c>
      <c r="L28" s="22">
        <f>IF(K28="","",K28-TODAY())</f>
        <v/>
      </c>
      <c r="M28" s="23">
        <f>IF(K28="","",IF(OR(K28&lt;TODAY(),IF(ISNUMBER(N28),N28&lt;TODAY(),FALSE)),"Scaduta",IF(OR(K28-TODAY()&lt;=30,IF(ISNUMBER(N28),N28-TODAY()&lt;=180,FALSE)),"In scadenza","In regola")))</f>
        <v/>
      </c>
      <c r="N28" s="21">
        <f>IF(G28="","",IF(LEFT(H28,5)="9.3 a",EDATE(MAX(G28,I28),36),IF(LEFT(H28,5)="9.3 b",EDATE(MAX(G28,I28),24),IF(LEFT(H28,5)="9.3 c","Finché vale la 9.3 c",IF(LEFT(H28,4)="ASME","Nessuno (solo continuità)","")))))</f>
        <v/>
      </c>
      <c r="O28" s="19" t="n"/>
      <c r="P28" s="19" t="n"/>
      <c r="Q28" s="19" t="n"/>
    </row>
    <row r="29">
      <c r="A29" s="19" t="n"/>
      <c r="B29" s="19" t="n"/>
      <c r="C29" s="19" t="n"/>
      <c r="D29" s="19" t="n"/>
      <c r="E29" s="19" t="n"/>
      <c r="F29" s="19" t="n"/>
      <c r="G29" s="20" t="n"/>
      <c r="H29" s="19" t="n"/>
      <c r="I29" s="20" t="n"/>
      <c r="J29" s="20" t="n"/>
      <c r="K29" s="21">
        <f>IF(G29="","",EDATE(MAX(G29,I29,J29),6))</f>
        <v/>
      </c>
      <c r="L29" s="22">
        <f>IF(K29="","",K29-TODAY())</f>
        <v/>
      </c>
      <c r="M29" s="23">
        <f>IF(K29="","",IF(OR(K29&lt;TODAY(),IF(ISNUMBER(N29),N29&lt;TODAY(),FALSE)),"Scaduta",IF(OR(K29-TODAY()&lt;=30,IF(ISNUMBER(N29),N29-TODAY()&lt;=180,FALSE)),"In scadenza","In regola")))</f>
        <v/>
      </c>
      <c r="N29" s="21">
        <f>IF(G29="","",IF(LEFT(H29,5)="9.3 a",EDATE(MAX(G29,I29),36),IF(LEFT(H29,5)="9.3 b",EDATE(MAX(G29,I29),24),IF(LEFT(H29,5)="9.3 c","Finché vale la 9.3 c",IF(LEFT(H29,4)="ASME","Nessuno (solo continuità)","")))))</f>
        <v/>
      </c>
      <c r="O29" s="19" t="n"/>
      <c r="P29" s="19" t="n"/>
      <c r="Q29" s="19" t="n"/>
    </row>
    <row r="30">
      <c r="A30" s="19" t="n"/>
      <c r="B30" s="19" t="n"/>
      <c r="C30" s="19" t="n"/>
      <c r="D30" s="19" t="n"/>
      <c r="E30" s="19" t="n"/>
      <c r="F30" s="19" t="n"/>
      <c r="G30" s="20" t="n"/>
      <c r="H30" s="19" t="n"/>
      <c r="I30" s="20" t="n"/>
      <c r="J30" s="20" t="n"/>
      <c r="K30" s="21">
        <f>IF(G30="","",EDATE(MAX(G30,I30,J30),6))</f>
        <v/>
      </c>
      <c r="L30" s="22">
        <f>IF(K30="","",K30-TODAY())</f>
        <v/>
      </c>
      <c r="M30" s="23">
        <f>IF(K30="","",IF(OR(K30&lt;TODAY(),IF(ISNUMBER(N30),N30&lt;TODAY(),FALSE)),"Scaduta",IF(OR(K30-TODAY()&lt;=30,IF(ISNUMBER(N30),N30-TODAY()&lt;=180,FALSE)),"In scadenza","In regola")))</f>
        <v/>
      </c>
      <c r="N30" s="21">
        <f>IF(G30="","",IF(LEFT(H30,5)="9.3 a",EDATE(MAX(G30,I30),36),IF(LEFT(H30,5)="9.3 b",EDATE(MAX(G30,I30),24),IF(LEFT(H30,5)="9.3 c","Finché vale la 9.3 c",IF(LEFT(H30,4)="ASME","Nessuno (solo continuità)","")))))</f>
        <v/>
      </c>
      <c r="O30" s="19" t="n"/>
      <c r="P30" s="19" t="n"/>
      <c r="Q30" s="19" t="n"/>
    </row>
    <row r="31">
      <c r="A31" s="19" t="n"/>
      <c r="B31" s="19" t="n"/>
      <c r="C31" s="19" t="n"/>
      <c r="D31" s="19" t="n"/>
      <c r="E31" s="19" t="n"/>
      <c r="F31" s="19" t="n"/>
      <c r="G31" s="20" t="n"/>
      <c r="H31" s="19" t="n"/>
      <c r="I31" s="20" t="n"/>
      <c r="J31" s="20" t="n"/>
      <c r="K31" s="21">
        <f>IF(G31="","",EDATE(MAX(G31,I31,J31),6))</f>
        <v/>
      </c>
      <c r="L31" s="22">
        <f>IF(K31="","",K31-TODAY())</f>
        <v/>
      </c>
      <c r="M31" s="23">
        <f>IF(K31="","",IF(OR(K31&lt;TODAY(),IF(ISNUMBER(N31),N31&lt;TODAY(),FALSE)),"Scaduta",IF(OR(K31-TODAY()&lt;=30,IF(ISNUMBER(N31),N31-TODAY()&lt;=180,FALSE)),"In scadenza","In regola")))</f>
        <v/>
      </c>
      <c r="N31" s="21">
        <f>IF(G31="","",IF(LEFT(H31,5)="9.3 a",EDATE(MAX(G31,I31),36),IF(LEFT(H31,5)="9.3 b",EDATE(MAX(G31,I31),24),IF(LEFT(H31,5)="9.3 c","Finché vale la 9.3 c",IF(LEFT(H31,4)="ASME","Nessuno (solo continuità)","")))))</f>
        <v/>
      </c>
      <c r="O31" s="19" t="n"/>
      <c r="P31" s="19" t="n"/>
      <c r="Q31" s="19" t="n"/>
    </row>
    <row r="32">
      <c r="A32" s="19" t="n"/>
      <c r="B32" s="19" t="n"/>
      <c r="C32" s="19" t="n"/>
      <c r="D32" s="19" t="n"/>
      <c r="E32" s="19" t="n"/>
      <c r="F32" s="19" t="n"/>
      <c r="G32" s="20" t="n"/>
      <c r="H32" s="19" t="n"/>
      <c r="I32" s="20" t="n"/>
      <c r="J32" s="20" t="n"/>
      <c r="K32" s="21">
        <f>IF(G32="","",EDATE(MAX(G32,I32,J32),6))</f>
        <v/>
      </c>
      <c r="L32" s="22">
        <f>IF(K32="","",K32-TODAY())</f>
        <v/>
      </c>
      <c r="M32" s="23">
        <f>IF(K32="","",IF(OR(K32&lt;TODAY(),IF(ISNUMBER(N32),N32&lt;TODAY(),FALSE)),"Scaduta",IF(OR(K32-TODAY()&lt;=30,IF(ISNUMBER(N32),N32-TODAY()&lt;=180,FALSE)),"In scadenza","In regola")))</f>
        <v/>
      </c>
      <c r="N32" s="21">
        <f>IF(G32="","",IF(LEFT(H32,5)="9.3 a",EDATE(MAX(G32,I32),36),IF(LEFT(H32,5)="9.3 b",EDATE(MAX(G32,I32),24),IF(LEFT(H32,5)="9.3 c","Finché vale la 9.3 c",IF(LEFT(H32,4)="ASME","Nessuno (solo continuità)","")))))</f>
        <v/>
      </c>
      <c r="O32" s="19" t="n"/>
      <c r="P32" s="19" t="n"/>
      <c r="Q32" s="19" t="n"/>
    </row>
    <row r="33">
      <c r="A33" s="19" t="n"/>
      <c r="B33" s="19" t="n"/>
      <c r="C33" s="19" t="n"/>
      <c r="D33" s="19" t="n"/>
      <c r="E33" s="19" t="n"/>
      <c r="F33" s="19" t="n"/>
      <c r="G33" s="20" t="n"/>
      <c r="H33" s="19" t="n"/>
      <c r="I33" s="20" t="n"/>
      <c r="J33" s="20" t="n"/>
      <c r="K33" s="21">
        <f>IF(G33="","",EDATE(MAX(G33,I33,J33),6))</f>
        <v/>
      </c>
      <c r="L33" s="22">
        <f>IF(K33="","",K33-TODAY())</f>
        <v/>
      </c>
      <c r="M33" s="23">
        <f>IF(K33="","",IF(OR(K33&lt;TODAY(),IF(ISNUMBER(N33),N33&lt;TODAY(),FALSE)),"Scaduta",IF(OR(K33-TODAY()&lt;=30,IF(ISNUMBER(N33),N33-TODAY()&lt;=180,FALSE)),"In scadenza","In regola")))</f>
        <v/>
      </c>
      <c r="N33" s="21">
        <f>IF(G33="","",IF(LEFT(H33,5)="9.3 a",EDATE(MAX(G33,I33),36),IF(LEFT(H33,5)="9.3 b",EDATE(MAX(G33,I33),24),IF(LEFT(H33,5)="9.3 c","Finché vale la 9.3 c",IF(LEFT(H33,4)="ASME","Nessuno (solo continuità)","")))))</f>
        <v/>
      </c>
      <c r="O33" s="19" t="n"/>
      <c r="P33" s="19" t="n"/>
      <c r="Q33" s="19" t="n"/>
    </row>
    <row r="34">
      <c r="A34" s="19" t="n"/>
      <c r="B34" s="19" t="n"/>
      <c r="C34" s="19" t="n"/>
      <c r="D34" s="19" t="n"/>
      <c r="E34" s="19" t="n"/>
      <c r="F34" s="19" t="n"/>
      <c r="G34" s="20" t="n"/>
      <c r="H34" s="19" t="n"/>
      <c r="I34" s="20" t="n"/>
      <c r="J34" s="20" t="n"/>
      <c r="K34" s="21">
        <f>IF(G34="","",EDATE(MAX(G34,I34,J34),6))</f>
        <v/>
      </c>
      <c r="L34" s="22">
        <f>IF(K34="","",K34-TODAY())</f>
        <v/>
      </c>
      <c r="M34" s="23">
        <f>IF(K34="","",IF(OR(K34&lt;TODAY(),IF(ISNUMBER(N34),N34&lt;TODAY(),FALSE)),"Scaduta",IF(OR(K34-TODAY()&lt;=30,IF(ISNUMBER(N34),N34-TODAY()&lt;=180,FALSE)),"In scadenza","In regola")))</f>
        <v/>
      </c>
      <c r="N34" s="21">
        <f>IF(G34="","",IF(LEFT(H34,5)="9.3 a",EDATE(MAX(G34,I34),36),IF(LEFT(H34,5)="9.3 b",EDATE(MAX(G34,I34),24),IF(LEFT(H34,5)="9.3 c","Finché vale la 9.3 c",IF(LEFT(H34,4)="ASME","Nessuno (solo continuità)","")))))</f>
        <v/>
      </c>
      <c r="O34" s="19" t="n"/>
      <c r="P34" s="19" t="n"/>
      <c r="Q34" s="19" t="n"/>
    </row>
    <row r="35">
      <c r="A35" s="19" t="n"/>
      <c r="B35" s="19" t="n"/>
      <c r="C35" s="19" t="n"/>
      <c r="D35" s="19" t="n"/>
      <c r="E35" s="19" t="n"/>
      <c r="F35" s="19" t="n"/>
      <c r="G35" s="20" t="n"/>
      <c r="H35" s="19" t="n"/>
      <c r="I35" s="20" t="n"/>
      <c r="J35" s="20" t="n"/>
      <c r="K35" s="21">
        <f>IF(G35="","",EDATE(MAX(G35,I35,J35),6))</f>
        <v/>
      </c>
      <c r="L35" s="22">
        <f>IF(K35="","",K35-TODAY())</f>
        <v/>
      </c>
      <c r="M35" s="23">
        <f>IF(K35="","",IF(OR(K35&lt;TODAY(),IF(ISNUMBER(N35),N35&lt;TODAY(),FALSE)),"Scaduta",IF(OR(K35-TODAY()&lt;=30,IF(ISNUMBER(N35),N35-TODAY()&lt;=180,FALSE)),"In scadenza","In regola")))</f>
        <v/>
      </c>
      <c r="N35" s="21">
        <f>IF(G35="","",IF(LEFT(H35,5)="9.3 a",EDATE(MAX(G35,I35),36),IF(LEFT(H35,5)="9.3 b",EDATE(MAX(G35,I35),24),IF(LEFT(H35,5)="9.3 c","Finché vale la 9.3 c",IF(LEFT(H35,4)="ASME","Nessuno (solo continuità)","")))))</f>
        <v/>
      </c>
      <c r="O35" s="19" t="n"/>
      <c r="P35" s="19" t="n"/>
      <c r="Q35" s="19" t="n"/>
    </row>
    <row r="36">
      <c r="A36" s="19" t="n"/>
      <c r="B36" s="19" t="n"/>
      <c r="C36" s="19" t="n"/>
      <c r="D36" s="19" t="n"/>
      <c r="E36" s="19" t="n"/>
      <c r="F36" s="19" t="n"/>
      <c r="G36" s="20" t="n"/>
      <c r="H36" s="19" t="n"/>
      <c r="I36" s="20" t="n"/>
      <c r="J36" s="20" t="n"/>
      <c r="K36" s="21">
        <f>IF(G36="","",EDATE(MAX(G36,I36,J36),6))</f>
        <v/>
      </c>
      <c r="L36" s="22">
        <f>IF(K36="","",K36-TODAY())</f>
        <v/>
      </c>
      <c r="M36" s="23">
        <f>IF(K36="","",IF(OR(K36&lt;TODAY(),IF(ISNUMBER(N36),N36&lt;TODAY(),FALSE)),"Scaduta",IF(OR(K36-TODAY()&lt;=30,IF(ISNUMBER(N36),N36-TODAY()&lt;=180,FALSE)),"In scadenza","In regola")))</f>
        <v/>
      </c>
      <c r="N36" s="21">
        <f>IF(G36="","",IF(LEFT(H36,5)="9.3 a",EDATE(MAX(G36,I36),36),IF(LEFT(H36,5)="9.3 b",EDATE(MAX(G36,I36),24),IF(LEFT(H36,5)="9.3 c","Finché vale la 9.3 c",IF(LEFT(H36,4)="ASME","Nessuno (solo continuità)","")))))</f>
        <v/>
      </c>
      <c r="O36" s="19" t="n"/>
      <c r="P36" s="19" t="n"/>
      <c r="Q36" s="19" t="n"/>
    </row>
    <row r="37">
      <c r="A37" s="19" t="n"/>
      <c r="B37" s="19" t="n"/>
      <c r="C37" s="19" t="n"/>
      <c r="D37" s="19" t="n"/>
      <c r="E37" s="19" t="n"/>
      <c r="F37" s="19" t="n"/>
      <c r="G37" s="20" t="n"/>
      <c r="H37" s="19" t="n"/>
      <c r="I37" s="20" t="n"/>
      <c r="J37" s="20" t="n"/>
      <c r="K37" s="21">
        <f>IF(G37="","",EDATE(MAX(G37,I37,J37),6))</f>
        <v/>
      </c>
      <c r="L37" s="22">
        <f>IF(K37="","",K37-TODAY())</f>
        <v/>
      </c>
      <c r="M37" s="23">
        <f>IF(K37="","",IF(OR(K37&lt;TODAY(),IF(ISNUMBER(N37),N37&lt;TODAY(),FALSE)),"Scaduta",IF(OR(K37-TODAY()&lt;=30,IF(ISNUMBER(N37),N37-TODAY()&lt;=180,FALSE)),"In scadenza","In regola")))</f>
        <v/>
      </c>
      <c r="N37" s="21">
        <f>IF(G37="","",IF(LEFT(H37,5)="9.3 a",EDATE(MAX(G37,I37),36),IF(LEFT(H37,5)="9.3 b",EDATE(MAX(G37,I37),24),IF(LEFT(H37,5)="9.3 c","Finché vale la 9.3 c",IF(LEFT(H37,4)="ASME","Nessuno (solo continuità)","")))))</f>
        <v/>
      </c>
      <c r="O37" s="19" t="n"/>
      <c r="P37" s="19" t="n"/>
      <c r="Q37" s="19" t="n"/>
    </row>
    <row r="38">
      <c r="A38" s="19" t="n"/>
      <c r="B38" s="19" t="n"/>
      <c r="C38" s="19" t="n"/>
      <c r="D38" s="19" t="n"/>
      <c r="E38" s="19" t="n"/>
      <c r="F38" s="19" t="n"/>
      <c r="G38" s="20" t="n"/>
      <c r="H38" s="19" t="n"/>
      <c r="I38" s="20" t="n"/>
      <c r="J38" s="20" t="n"/>
      <c r="K38" s="21">
        <f>IF(G38="","",EDATE(MAX(G38,I38,J38),6))</f>
        <v/>
      </c>
      <c r="L38" s="22">
        <f>IF(K38="","",K38-TODAY())</f>
        <v/>
      </c>
      <c r="M38" s="23">
        <f>IF(K38="","",IF(OR(K38&lt;TODAY(),IF(ISNUMBER(N38),N38&lt;TODAY(),FALSE)),"Scaduta",IF(OR(K38-TODAY()&lt;=30,IF(ISNUMBER(N38),N38-TODAY()&lt;=180,FALSE)),"In scadenza","In regola")))</f>
        <v/>
      </c>
      <c r="N38" s="21">
        <f>IF(G38="","",IF(LEFT(H38,5)="9.3 a",EDATE(MAX(G38,I38),36),IF(LEFT(H38,5)="9.3 b",EDATE(MAX(G38,I38),24),IF(LEFT(H38,5)="9.3 c","Finché vale la 9.3 c",IF(LEFT(H38,4)="ASME","Nessuno (solo continuità)","")))))</f>
        <v/>
      </c>
      <c r="O38" s="19" t="n"/>
      <c r="P38" s="19" t="n"/>
      <c r="Q38" s="19" t="n"/>
    </row>
    <row r="39">
      <c r="A39" s="19" t="n"/>
      <c r="B39" s="19" t="n"/>
      <c r="C39" s="19" t="n"/>
      <c r="D39" s="19" t="n"/>
      <c r="E39" s="19" t="n"/>
      <c r="F39" s="19" t="n"/>
      <c r="G39" s="20" t="n"/>
      <c r="H39" s="19" t="n"/>
      <c r="I39" s="20" t="n"/>
      <c r="J39" s="20" t="n"/>
      <c r="K39" s="21">
        <f>IF(G39="","",EDATE(MAX(G39,I39,J39),6))</f>
        <v/>
      </c>
      <c r="L39" s="22">
        <f>IF(K39="","",K39-TODAY())</f>
        <v/>
      </c>
      <c r="M39" s="23">
        <f>IF(K39="","",IF(OR(K39&lt;TODAY(),IF(ISNUMBER(N39),N39&lt;TODAY(),FALSE)),"Scaduta",IF(OR(K39-TODAY()&lt;=30,IF(ISNUMBER(N39),N39-TODAY()&lt;=180,FALSE)),"In scadenza","In regola")))</f>
        <v/>
      </c>
      <c r="N39" s="21">
        <f>IF(G39="","",IF(LEFT(H39,5)="9.3 a",EDATE(MAX(G39,I39),36),IF(LEFT(H39,5)="9.3 b",EDATE(MAX(G39,I39),24),IF(LEFT(H39,5)="9.3 c","Finché vale la 9.3 c",IF(LEFT(H39,4)="ASME","Nessuno (solo continuità)","")))))</f>
        <v/>
      </c>
      <c r="O39" s="19" t="n"/>
      <c r="P39" s="19" t="n"/>
      <c r="Q39" s="19" t="n"/>
    </row>
    <row r="40">
      <c r="A40" s="19" t="n"/>
      <c r="B40" s="19" t="n"/>
      <c r="C40" s="19" t="n"/>
      <c r="D40" s="19" t="n"/>
      <c r="E40" s="19" t="n"/>
      <c r="F40" s="19" t="n"/>
      <c r="G40" s="20" t="n"/>
      <c r="H40" s="19" t="n"/>
      <c r="I40" s="20" t="n"/>
      <c r="J40" s="20" t="n"/>
      <c r="K40" s="21">
        <f>IF(G40="","",EDATE(MAX(G40,I40,J40),6))</f>
        <v/>
      </c>
      <c r="L40" s="22">
        <f>IF(K40="","",K40-TODAY())</f>
        <v/>
      </c>
      <c r="M40" s="23">
        <f>IF(K40="","",IF(OR(K40&lt;TODAY(),IF(ISNUMBER(N40),N40&lt;TODAY(),FALSE)),"Scaduta",IF(OR(K40-TODAY()&lt;=30,IF(ISNUMBER(N40),N40-TODAY()&lt;=180,FALSE)),"In scadenza","In regola")))</f>
        <v/>
      </c>
      <c r="N40" s="21">
        <f>IF(G40="","",IF(LEFT(H40,5)="9.3 a",EDATE(MAX(G40,I40),36),IF(LEFT(H40,5)="9.3 b",EDATE(MAX(G40,I40),24),IF(LEFT(H40,5)="9.3 c","Finché vale la 9.3 c",IF(LEFT(H40,4)="ASME","Nessuno (solo continuità)","")))))</f>
        <v/>
      </c>
      <c r="O40" s="19" t="n"/>
      <c r="P40" s="19" t="n"/>
      <c r="Q40" s="19" t="n"/>
    </row>
    <row r="41">
      <c r="A41" s="19" t="n"/>
      <c r="B41" s="19" t="n"/>
      <c r="C41" s="19" t="n"/>
      <c r="D41" s="19" t="n"/>
      <c r="E41" s="19" t="n"/>
      <c r="F41" s="19" t="n"/>
      <c r="G41" s="20" t="n"/>
      <c r="H41" s="19" t="n"/>
      <c r="I41" s="20" t="n"/>
      <c r="J41" s="20" t="n"/>
      <c r="K41" s="21">
        <f>IF(G41="","",EDATE(MAX(G41,I41,J41),6))</f>
        <v/>
      </c>
      <c r="L41" s="22">
        <f>IF(K41="","",K41-TODAY())</f>
        <v/>
      </c>
      <c r="M41" s="23">
        <f>IF(K41="","",IF(OR(K41&lt;TODAY(),IF(ISNUMBER(N41),N41&lt;TODAY(),FALSE)),"Scaduta",IF(OR(K41-TODAY()&lt;=30,IF(ISNUMBER(N41),N41-TODAY()&lt;=180,FALSE)),"In scadenza","In regola")))</f>
        <v/>
      </c>
      <c r="N41" s="21">
        <f>IF(G41="","",IF(LEFT(H41,5)="9.3 a",EDATE(MAX(G41,I41),36),IF(LEFT(H41,5)="9.3 b",EDATE(MAX(G41,I41),24),IF(LEFT(H41,5)="9.3 c","Finché vale la 9.3 c",IF(LEFT(H41,4)="ASME","Nessuno (solo continuità)","")))))</f>
        <v/>
      </c>
      <c r="O41" s="19" t="n"/>
      <c r="P41" s="19" t="n"/>
      <c r="Q41" s="19" t="n"/>
    </row>
    <row r="42">
      <c r="A42" s="19" t="n"/>
      <c r="B42" s="19" t="n"/>
      <c r="C42" s="19" t="n"/>
      <c r="D42" s="19" t="n"/>
      <c r="E42" s="19" t="n"/>
      <c r="F42" s="19" t="n"/>
      <c r="G42" s="20" t="n"/>
      <c r="H42" s="19" t="n"/>
      <c r="I42" s="20" t="n"/>
      <c r="J42" s="20" t="n"/>
      <c r="K42" s="21">
        <f>IF(G42="","",EDATE(MAX(G42,I42,J42),6))</f>
        <v/>
      </c>
      <c r="L42" s="22">
        <f>IF(K42="","",K42-TODAY())</f>
        <v/>
      </c>
      <c r="M42" s="23">
        <f>IF(K42="","",IF(OR(K42&lt;TODAY(),IF(ISNUMBER(N42),N42&lt;TODAY(),FALSE)),"Scaduta",IF(OR(K42-TODAY()&lt;=30,IF(ISNUMBER(N42),N42-TODAY()&lt;=180,FALSE)),"In scadenza","In regola")))</f>
        <v/>
      </c>
      <c r="N42" s="21">
        <f>IF(G42="","",IF(LEFT(H42,5)="9.3 a",EDATE(MAX(G42,I42),36),IF(LEFT(H42,5)="9.3 b",EDATE(MAX(G42,I42),24),IF(LEFT(H42,5)="9.3 c","Finché vale la 9.3 c",IF(LEFT(H42,4)="ASME","Nessuno (solo continuità)","")))))</f>
        <v/>
      </c>
      <c r="O42" s="19" t="n"/>
      <c r="P42" s="19" t="n"/>
      <c r="Q42" s="19" t="n"/>
    </row>
    <row r="43">
      <c r="A43" s="19" t="n"/>
      <c r="B43" s="19" t="n"/>
      <c r="C43" s="19" t="n"/>
      <c r="D43" s="19" t="n"/>
      <c r="E43" s="19" t="n"/>
      <c r="F43" s="19" t="n"/>
      <c r="G43" s="20" t="n"/>
      <c r="H43" s="19" t="n"/>
      <c r="I43" s="20" t="n"/>
      <c r="J43" s="20" t="n"/>
      <c r="K43" s="21">
        <f>IF(G43="","",EDATE(MAX(G43,I43,J43),6))</f>
        <v/>
      </c>
      <c r="L43" s="22">
        <f>IF(K43="","",K43-TODAY())</f>
        <v/>
      </c>
      <c r="M43" s="23">
        <f>IF(K43="","",IF(OR(K43&lt;TODAY(),IF(ISNUMBER(N43),N43&lt;TODAY(),FALSE)),"Scaduta",IF(OR(K43-TODAY()&lt;=30,IF(ISNUMBER(N43),N43-TODAY()&lt;=180,FALSE)),"In scadenza","In regola")))</f>
        <v/>
      </c>
      <c r="N43" s="21">
        <f>IF(G43="","",IF(LEFT(H43,5)="9.3 a",EDATE(MAX(G43,I43),36),IF(LEFT(H43,5)="9.3 b",EDATE(MAX(G43,I43),24),IF(LEFT(H43,5)="9.3 c","Finché vale la 9.3 c",IF(LEFT(H43,4)="ASME","Nessuno (solo continuità)","")))))</f>
        <v/>
      </c>
      <c r="O43" s="19" t="n"/>
      <c r="P43" s="19" t="n"/>
      <c r="Q43" s="19" t="n"/>
    </row>
    <row r="44">
      <c r="A44" s="19" t="n"/>
      <c r="B44" s="19" t="n"/>
      <c r="C44" s="19" t="n"/>
      <c r="D44" s="19" t="n"/>
      <c r="E44" s="19" t="n"/>
      <c r="F44" s="19" t="n"/>
      <c r="G44" s="20" t="n"/>
      <c r="H44" s="19" t="n"/>
      <c r="I44" s="20" t="n"/>
      <c r="J44" s="20" t="n"/>
      <c r="K44" s="21">
        <f>IF(G44="","",EDATE(MAX(G44,I44,J44),6))</f>
        <v/>
      </c>
      <c r="L44" s="22">
        <f>IF(K44="","",K44-TODAY())</f>
        <v/>
      </c>
      <c r="M44" s="23">
        <f>IF(K44="","",IF(OR(K44&lt;TODAY(),IF(ISNUMBER(N44),N44&lt;TODAY(),FALSE)),"Scaduta",IF(OR(K44-TODAY()&lt;=30,IF(ISNUMBER(N44),N44-TODAY()&lt;=180,FALSE)),"In scadenza","In regola")))</f>
        <v/>
      </c>
      <c r="N44" s="21">
        <f>IF(G44="","",IF(LEFT(H44,5)="9.3 a",EDATE(MAX(G44,I44),36),IF(LEFT(H44,5)="9.3 b",EDATE(MAX(G44,I44),24),IF(LEFT(H44,5)="9.3 c","Finché vale la 9.3 c",IF(LEFT(H44,4)="ASME","Nessuno (solo continuità)","")))))</f>
        <v/>
      </c>
      <c r="O44" s="19" t="n"/>
      <c r="P44" s="19" t="n"/>
      <c r="Q44" s="19" t="n"/>
    </row>
    <row r="45">
      <c r="A45" s="19" t="n"/>
      <c r="B45" s="19" t="n"/>
      <c r="C45" s="19" t="n"/>
      <c r="D45" s="19" t="n"/>
      <c r="E45" s="19" t="n"/>
      <c r="F45" s="19" t="n"/>
      <c r="G45" s="20" t="n"/>
      <c r="H45" s="19" t="n"/>
      <c r="I45" s="20" t="n"/>
      <c r="J45" s="20" t="n"/>
      <c r="K45" s="21">
        <f>IF(G45="","",EDATE(MAX(G45,I45,J45),6))</f>
        <v/>
      </c>
      <c r="L45" s="22">
        <f>IF(K45="","",K45-TODAY())</f>
        <v/>
      </c>
      <c r="M45" s="23">
        <f>IF(K45="","",IF(OR(K45&lt;TODAY(),IF(ISNUMBER(N45),N45&lt;TODAY(),FALSE)),"Scaduta",IF(OR(K45-TODAY()&lt;=30,IF(ISNUMBER(N45),N45-TODAY()&lt;=180,FALSE)),"In scadenza","In regola")))</f>
        <v/>
      </c>
      <c r="N45" s="21">
        <f>IF(G45="","",IF(LEFT(H45,5)="9.3 a",EDATE(MAX(G45,I45),36),IF(LEFT(H45,5)="9.3 b",EDATE(MAX(G45,I45),24),IF(LEFT(H45,5)="9.3 c","Finché vale la 9.3 c",IF(LEFT(H45,4)="ASME","Nessuno (solo continuità)","")))))</f>
        <v/>
      </c>
      <c r="O45" s="19" t="n"/>
      <c r="P45" s="19" t="n"/>
      <c r="Q45" s="19" t="n"/>
    </row>
    <row r="46">
      <c r="A46" s="19" t="n"/>
      <c r="B46" s="19" t="n"/>
      <c r="C46" s="19" t="n"/>
      <c r="D46" s="19" t="n"/>
      <c r="E46" s="19" t="n"/>
      <c r="F46" s="19" t="n"/>
      <c r="G46" s="20" t="n"/>
      <c r="H46" s="19" t="n"/>
      <c r="I46" s="20" t="n"/>
      <c r="J46" s="20" t="n"/>
      <c r="K46" s="21">
        <f>IF(G46="","",EDATE(MAX(G46,I46,J46),6))</f>
        <v/>
      </c>
      <c r="L46" s="22">
        <f>IF(K46="","",K46-TODAY())</f>
        <v/>
      </c>
      <c r="M46" s="23">
        <f>IF(K46="","",IF(OR(K46&lt;TODAY(),IF(ISNUMBER(N46),N46&lt;TODAY(),FALSE)),"Scaduta",IF(OR(K46-TODAY()&lt;=30,IF(ISNUMBER(N46),N46-TODAY()&lt;=180,FALSE)),"In scadenza","In regola")))</f>
        <v/>
      </c>
      <c r="N46" s="21">
        <f>IF(G46="","",IF(LEFT(H46,5)="9.3 a",EDATE(MAX(G46,I46),36),IF(LEFT(H46,5)="9.3 b",EDATE(MAX(G46,I46),24),IF(LEFT(H46,5)="9.3 c","Finché vale la 9.3 c",IF(LEFT(H46,4)="ASME","Nessuno (solo continuità)","")))))</f>
        <v/>
      </c>
      <c r="O46" s="19" t="n"/>
      <c r="P46" s="19" t="n"/>
      <c r="Q46" s="19" t="n"/>
    </row>
    <row r="47">
      <c r="A47" s="19" t="n"/>
      <c r="B47" s="19" t="n"/>
      <c r="C47" s="19" t="n"/>
      <c r="D47" s="19" t="n"/>
      <c r="E47" s="19" t="n"/>
      <c r="F47" s="19" t="n"/>
      <c r="G47" s="20" t="n"/>
      <c r="H47" s="19" t="n"/>
      <c r="I47" s="20" t="n"/>
      <c r="J47" s="20" t="n"/>
      <c r="K47" s="21">
        <f>IF(G47="","",EDATE(MAX(G47,I47,J47),6))</f>
        <v/>
      </c>
      <c r="L47" s="22">
        <f>IF(K47="","",K47-TODAY())</f>
        <v/>
      </c>
      <c r="M47" s="23">
        <f>IF(K47="","",IF(OR(K47&lt;TODAY(),IF(ISNUMBER(N47),N47&lt;TODAY(),FALSE)),"Scaduta",IF(OR(K47-TODAY()&lt;=30,IF(ISNUMBER(N47),N47-TODAY()&lt;=180,FALSE)),"In scadenza","In regola")))</f>
        <v/>
      </c>
      <c r="N47" s="21">
        <f>IF(G47="","",IF(LEFT(H47,5)="9.3 a",EDATE(MAX(G47,I47),36),IF(LEFT(H47,5)="9.3 b",EDATE(MAX(G47,I47),24),IF(LEFT(H47,5)="9.3 c","Finché vale la 9.3 c",IF(LEFT(H47,4)="ASME","Nessuno (solo continuità)","")))))</f>
        <v/>
      </c>
      <c r="O47" s="19" t="n"/>
      <c r="P47" s="19" t="n"/>
      <c r="Q47" s="19" t="n"/>
    </row>
    <row r="48">
      <c r="A48" s="19" t="n"/>
      <c r="B48" s="19" t="n"/>
      <c r="C48" s="19" t="n"/>
      <c r="D48" s="19" t="n"/>
      <c r="E48" s="19" t="n"/>
      <c r="F48" s="19" t="n"/>
      <c r="G48" s="20" t="n"/>
      <c r="H48" s="19" t="n"/>
      <c r="I48" s="20" t="n"/>
      <c r="J48" s="20" t="n"/>
      <c r="K48" s="21">
        <f>IF(G48="","",EDATE(MAX(G48,I48,J48),6))</f>
        <v/>
      </c>
      <c r="L48" s="22">
        <f>IF(K48="","",K48-TODAY())</f>
        <v/>
      </c>
      <c r="M48" s="23">
        <f>IF(K48="","",IF(OR(K48&lt;TODAY(),IF(ISNUMBER(N48),N48&lt;TODAY(),FALSE)),"Scaduta",IF(OR(K48-TODAY()&lt;=30,IF(ISNUMBER(N48),N48-TODAY()&lt;=180,FALSE)),"In scadenza","In regola")))</f>
        <v/>
      </c>
      <c r="N48" s="21">
        <f>IF(G48="","",IF(LEFT(H48,5)="9.3 a",EDATE(MAX(G48,I48),36),IF(LEFT(H48,5)="9.3 b",EDATE(MAX(G48,I48),24),IF(LEFT(H48,5)="9.3 c","Finché vale la 9.3 c",IF(LEFT(H48,4)="ASME","Nessuno (solo continuità)","")))))</f>
        <v/>
      </c>
      <c r="O48" s="19" t="n"/>
      <c r="P48" s="19" t="n"/>
      <c r="Q48" s="19" t="n"/>
    </row>
    <row r="49">
      <c r="A49" s="19" t="n"/>
      <c r="B49" s="19" t="n"/>
      <c r="C49" s="19" t="n"/>
      <c r="D49" s="19" t="n"/>
      <c r="E49" s="19" t="n"/>
      <c r="F49" s="19" t="n"/>
      <c r="G49" s="20" t="n"/>
      <c r="H49" s="19" t="n"/>
      <c r="I49" s="20" t="n"/>
      <c r="J49" s="20" t="n"/>
      <c r="K49" s="21">
        <f>IF(G49="","",EDATE(MAX(G49,I49,J49),6))</f>
        <v/>
      </c>
      <c r="L49" s="22">
        <f>IF(K49="","",K49-TODAY())</f>
        <v/>
      </c>
      <c r="M49" s="23">
        <f>IF(K49="","",IF(OR(K49&lt;TODAY(),IF(ISNUMBER(N49),N49&lt;TODAY(),FALSE)),"Scaduta",IF(OR(K49-TODAY()&lt;=30,IF(ISNUMBER(N49),N49-TODAY()&lt;=180,FALSE)),"In scadenza","In regola")))</f>
        <v/>
      </c>
      <c r="N49" s="21">
        <f>IF(G49="","",IF(LEFT(H49,5)="9.3 a",EDATE(MAX(G49,I49),36),IF(LEFT(H49,5)="9.3 b",EDATE(MAX(G49,I49),24),IF(LEFT(H49,5)="9.3 c","Finché vale la 9.3 c",IF(LEFT(H49,4)="ASME","Nessuno (solo continuità)","")))))</f>
        <v/>
      </c>
      <c r="O49" s="19" t="n"/>
      <c r="P49" s="19" t="n"/>
      <c r="Q49" s="19" t="n"/>
    </row>
    <row r="50">
      <c r="A50" s="19" t="n"/>
      <c r="B50" s="19" t="n"/>
      <c r="C50" s="19" t="n"/>
      <c r="D50" s="19" t="n"/>
      <c r="E50" s="19" t="n"/>
      <c r="F50" s="19" t="n"/>
      <c r="G50" s="20" t="n"/>
      <c r="H50" s="19" t="n"/>
      <c r="I50" s="20" t="n"/>
      <c r="J50" s="20" t="n"/>
      <c r="K50" s="21">
        <f>IF(G50="","",EDATE(MAX(G50,I50,J50),6))</f>
        <v/>
      </c>
      <c r="L50" s="22">
        <f>IF(K50="","",K50-TODAY())</f>
        <v/>
      </c>
      <c r="M50" s="23">
        <f>IF(K50="","",IF(OR(K50&lt;TODAY(),IF(ISNUMBER(N50),N50&lt;TODAY(),FALSE)),"Scaduta",IF(OR(K50-TODAY()&lt;=30,IF(ISNUMBER(N50),N50-TODAY()&lt;=180,FALSE)),"In scadenza","In regola")))</f>
        <v/>
      </c>
      <c r="N50" s="21">
        <f>IF(G50="","",IF(LEFT(H50,5)="9.3 a",EDATE(MAX(G50,I50),36),IF(LEFT(H50,5)="9.3 b",EDATE(MAX(G50,I50),24),IF(LEFT(H50,5)="9.3 c","Finché vale la 9.3 c",IF(LEFT(H50,4)="ASME","Nessuno (solo continuità)","")))))</f>
        <v/>
      </c>
      <c r="O50" s="19" t="n"/>
      <c r="P50" s="19" t="n"/>
      <c r="Q50" s="19" t="n"/>
    </row>
    <row r="51">
      <c r="A51" s="19" t="n"/>
      <c r="B51" s="19" t="n"/>
      <c r="C51" s="19" t="n"/>
      <c r="D51" s="19" t="n"/>
      <c r="E51" s="19" t="n"/>
      <c r="F51" s="19" t="n"/>
      <c r="G51" s="20" t="n"/>
      <c r="H51" s="19" t="n"/>
      <c r="I51" s="20" t="n"/>
      <c r="J51" s="20" t="n"/>
      <c r="K51" s="21">
        <f>IF(G51="","",EDATE(MAX(G51,I51,J51),6))</f>
        <v/>
      </c>
      <c r="L51" s="22">
        <f>IF(K51="","",K51-TODAY())</f>
        <v/>
      </c>
      <c r="M51" s="23">
        <f>IF(K51="","",IF(OR(K51&lt;TODAY(),IF(ISNUMBER(N51),N51&lt;TODAY(),FALSE)),"Scaduta",IF(OR(K51-TODAY()&lt;=30,IF(ISNUMBER(N51),N51-TODAY()&lt;=180,FALSE)),"In scadenza","In regola")))</f>
        <v/>
      </c>
      <c r="N51" s="21">
        <f>IF(G51="","",IF(LEFT(H51,5)="9.3 a",EDATE(MAX(G51,I51),36),IF(LEFT(H51,5)="9.3 b",EDATE(MAX(G51,I51),24),IF(LEFT(H51,5)="9.3 c","Finché vale la 9.3 c",IF(LEFT(H51,4)="ASME","Nessuno (solo continuità)","")))))</f>
        <v/>
      </c>
      <c r="O51" s="19" t="n"/>
      <c r="P51" s="19" t="n"/>
      <c r="Q51" s="19" t="n"/>
    </row>
    <row r="52">
      <c r="A52" s="19" t="n"/>
      <c r="B52" s="19" t="n"/>
      <c r="C52" s="19" t="n"/>
      <c r="D52" s="19" t="n"/>
      <c r="E52" s="19" t="n"/>
      <c r="F52" s="19" t="n"/>
      <c r="G52" s="20" t="n"/>
      <c r="H52" s="19" t="n"/>
      <c r="I52" s="20" t="n"/>
      <c r="J52" s="20" t="n"/>
      <c r="K52" s="21">
        <f>IF(G52="","",EDATE(MAX(G52,I52,J52),6))</f>
        <v/>
      </c>
      <c r="L52" s="22">
        <f>IF(K52="","",K52-TODAY())</f>
        <v/>
      </c>
      <c r="M52" s="23">
        <f>IF(K52="","",IF(OR(K52&lt;TODAY(),IF(ISNUMBER(N52),N52&lt;TODAY(),FALSE)),"Scaduta",IF(OR(K52-TODAY()&lt;=30,IF(ISNUMBER(N52),N52-TODAY()&lt;=180,FALSE)),"In scadenza","In regola")))</f>
        <v/>
      </c>
      <c r="N52" s="21">
        <f>IF(G52="","",IF(LEFT(H52,5)="9.3 a",EDATE(MAX(G52,I52),36),IF(LEFT(H52,5)="9.3 b",EDATE(MAX(G52,I52),24),IF(LEFT(H52,5)="9.3 c","Finché vale la 9.3 c",IF(LEFT(H52,4)="ASME","Nessuno (solo continuità)","")))))</f>
        <v/>
      </c>
      <c r="O52" s="19" t="n"/>
      <c r="P52" s="19" t="n"/>
      <c r="Q52" s="19" t="n"/>
    </row>
    <row r="53">
      <c r="A53" s="19" t="n"/>
      <c r="B53" s="19" t="n"/>
      <c r="C53" s="19" t="n"/>
      <c r="D53" s="19" t="n"/>
      <c r="E53" s="19" t="n"/>
      <c r="F53" s="19" t="n"/>
      <c r="G53" s="20" t="n"/>
      <c r="H53" s="19" t="n"/>
      <c r="I53" s="20" t="n"/>
      <c r="J53" s="20" t="n"/>
      <c r="K53" s="21">
        <f>IF(G53="","",EDATE(MAX(G53,I53,J53),6))</f>
        <v/>
      </c>
      <c r="L53" s="22">
        <f>IF(K53="","",K53-TODAY())</f>
        <v/>
      </c>
      <c r="M53" s="23">
        <f>IF(K53="","",IF(OR(K53&lt;TODAY(),IF(ISNUMBER(N53),N53&lt;TODAY(),FALSE)),"Scaduta",IF(OR(K53-TODAY()&lt;=30,IF(ISNUMBER(N53),N53-TODAY()&lt;=180,FALSE)),"In scadenza","In regola")))</f>
        <v/>
      </c>
      <c r="N53" s="21">
        <f>IF(G53="","",IF(LEFT(H53,5)="9.3 a",EDATE(MAX(G53,I53),36),IF(LEFT(H53,5)="9.3 b",EDATE(MAX(G53,I53),24),IF(LEFT(H53,5)="9.3 c","Finché vale la 9.3 c",IF(LEFT(H53,4)="ASME","Nessuno (solo continuità)","")))))</f>
        <v/>
      </c>
      <c r="O53" s="19" t="n"/>
      <c r="P53" s="19" t="n"/>
      <c r="Q53" s="19" t="n"/>
    </row>
    <row r="54">
      <c r="A54" s="19" t="n"/>
      <c r="B54" s="19" t="n"/>
      <c r="C54" s="19" t="n"/>
      <c r="D54" s="19" t="n"/>
      <c r="E54" s="19" t="n"/>
      <c r="F54" s="19" t="n"/>
      <c r="G54" s="20" t="n"/>
      <c r="H54" s="19" t="n"/>
      <c r="I54" s="20" t="n"/>
      <c r="J54" s="20" t="n"/>
      <c r="K54" s="21">
        <f>IF(G54="","",EDATE(MAX(G54,I54,J54),6))</f>
        <v/>
      </c>
      <c r="L54" s="22">
        <f>IF(K54="","",K54-TODAY())</f>
        <v/>
      </c>
      <c r="M54" s="23">
        <f>IF(K54="","",IF(OR(K54&lt;TODAY(),IF(ISNUMBER(N54),N54&lt;TODAY(),FALSE)),"Scaduta",IF(OR(K54-TODAY()&lt;=30,IF(ISNUMBER(N54),N54-TODAY()&lt;=180,FALSE)),"In scadenza","In regola")))</f>
        <v/>
      </c>
      <c r="N54" s="21">
        <f>IF(G54="","",IF(LEFT(H54,5)="9.3 a",EDATE(MAX(G54,I54),36),IF(LEFT(H54,5)="9.3 b",EDATE(MAX(G54,I54),24),IF(LEFT(H54,5)="9.3 c","Finché vale la 9.3 c",IF(LEFT(H54,4)="ASME","Nessuno (solo continuità)","")))))</f>
        <v/>
      </c>
      <c r="O54" s="19" t="n"/>
      <c r="P54" s="19" t="n"/>
      <c r="Q54" s="19" t="n"/>
    </row>
    <row r="55">
      <c r="A55" s="19" t="n"/>
      <c r="B55" s="19" t="n"/>
      <c r="C55" s="19" t="n"/>
      <c r="D55" s="19" t="n"/>
      <c r="E55" s="19" t="n"/>
      <c r="F55" s="19" t="n"/>
      <c r="G55" s="20" t="n"/>
      <c r="H55" s="19" t="n"/>
      <c r="I55" s="20" t="n"/>
      <c r="J55" s="20" t="n"/>
      <c r="K55" s="21">
        <f>IF(G55="","",EDATE(MAX(G55,I55,J55),6))</f>
        <v/>
      </c>
      <c r="L55" s="22">
        <f>IF(K55="","",K55-TODAY())</f>
        <v/>
      </c>
      <c r="M55" s="23">
        <f>IF(K55="","",IF(OR(K55&lt;TODAY(),IF(ISNUMBER(N55),N55&lt;TODAY(),FALSE)),"Scaduta",IF(OR(K55-TODAY()&lt;=30,IF(ISNUMBER(N55),N55-TODAY()&lt;=180,FALSE)),"In scadenza","In regola")))</f>
        <v/>
      </c>
      <c r="N55" s="21">
        <f>IF(G55="","",IF(LEFT(H55,5)="9.3 a",EDATE(MAX(G55,I55),36),IF(LEFT(H55,5)="9.3 b",EDATE(MAX(G55,I55),24),IF(LEFT(H55,5)="9.3 c","Finché vale la 9.3 c",IF(LEFT(H55,4)="ASME","Nessuno (solo continuità)","")))))</f>
        <v/>
      </c>
      <c r="O55" s="19" t="n"/>
      <c r="P55" s="19" t="n"/>
      <c r="Q55" s="19" t="n"/>
    </row>
    <row r="56">
      <c r="A56" s="19" t="n"/>
      <c r="B56" s="19" t="n"/>
      <c r="C56" s="19" t="n"/>
      <c r="D56" s="19" t="n"/>
      <c r="E56" s="19" t="n"/>
      <c r="F56" s="19" t="n"/>
      <c r="G56" s="20" t="n"/>
      <c r="H56" s="19" t="n"/>
      <c r="I56" s="20" t="n"/>
      <c r="J56" s="20" t="n"/>
      <c r="K56" s="21">
        <f>IF(G56="","",EDATE(MAX(G56,I56,J56),6))</f>
        <v/>
      </c>
      <c r="L56" s="22">
        <f>IF(K56="","",K56-TODAY())</f>
        <v/>
      </c>
      <c r="M56" s="23">
        <f>IF(K56="","",IF(OR(K56&lt;TODAY(),IF(ISNUMBER(N56),N56&lt;TODAY(),FALSE)),"Scaduta",IF(OR(K56-TODAY()&lt;=30,IF(ISNUMBER(N56),N56-TODAY()&lt;=180,FALSE)),"In scadenza","In regola")))</f>
        <v/>
      </c>
      <c r="N56" s="21">
        <f>IF(G56="","",IF(LEFT(H56,5)="9.3 a",EDATE(MAX(G56,I56),36),IF(LEFT(H56,5)="9.3 b",EDATE(MAX(G56,I56),24),IF(LEFT(H56,5)="9.3 c","Finché vale la 9.3 c",IF(LEFT(H56,4)="ASME","Nessuno (solo continuità)","")))))</f>
        <v/>
      </c>
      <c r="O56" s="19" t="n"/>
      <c r="P56" s="19" t="n"/>
      <c r="Q56" s="19" t="n"/>
    </row>
    <row r="57">
      <c r="A57" s="19" t="n"/>
      <c r="B57" s="19" t="n"/>
      <c r="C57" s="19" t="n"/>
      <c r="D57" s="19" t="n"/>
      <c r="E57" s="19" t="n"/>
      <c r="F57" s="19" t="n"/>
      <c r="G57" s="20" t="n"/>
      <c r="H57" s="19" t="n"/>
      <c r="I57" s="20" t="n"/>
      <c r="J57" s="20" t="n"/>
      <c r="K57" s="21">
        <f>IF(G57="","",EDATE(MAX(G57,I57,J57),6))</f>
        <v/>
      </c>
      <c r="L57" s="22">
        <f>IF(K57="","",K57-TODAY())</f>
        <v/>
      </c>
      <c r="M57" s="23">
        <f>IF(K57="","",IF(OR(K57&lt;TODAY(),IF(ISNUMBER(N57),N57&lt;TODAY(),FALSE)),"Scaduta",IF(OR(K57-TODAY()&lt;=30,IF(ISNUMBER(N57),N57-TODAY()&lt;=180,FALSE)),"In scadenza","In regola")))</f>
        <v/>
      </c>
      <c r="N57" s="21">
        <f>IF(G57="","",IF(LEFT(H57,5)="9.3 a",EDATE(MAX(G57,I57),36),IF(LEFT(H57,5)="9.3 b",EDATE(MAX(G57,I57),24),IF(LEFT(H57,5)="9.3 c","Finché vale la 9.3 c",IF(LEFT(H57,4)="ASME","Nessuno (solo continuità)","")))))</f>
        <v/>
      </c>
      <c r="O57" s="19" t="n"/>
      <c r="P57" s="19" t="n"/>
      <c r="Q57" s="19" t="n"/>
    </row>
    <row r="58">
      <c r="A58" s="19" t="n"/>
      <c r="B58" s="19" t="n"/>
      <c r="C58" s="19" t="n"/>
      <c r="D58" s="19" t="n"/>
      <c r="E58" s="19" t="n"/>
      <c r="F58" s="19" t="n"/>
      <c r="G58" s="20" t="n"/>
      <c r="H58" s="19" t="n"/>
      <c r="I58" s="20" t="n"/>
      <c r="J58" s="20" t="n"/>
      <c r="K58" s="21">
        <f>IF(G58="","",EDATE(MAX(G58,I58,J58),6))</f>
        <v/>
      </c>
      <c r="L58" s="22">
        <f>IF(K58="","",K58-TODAY())</f>
        <v/>
      </c>
      <c r="M58" s="23">
        <f>IF(K58="","",IF(OR(K58&lt;TODAY(),IF(ISNUMBER(N58),N58&lt;TODAY(),FALSE)),"Scaduta",IF(OR(K58-TODAY()&lt;=30,IF(ISNUMBER(N58),N58-TODAY()&lt;=180,FALSE)),"In scadenza","In regola")))</f>
        <v/>
      </c>
      <c r="N58" s="21">
        <f>IF(G58="","",IF(LEFT(H58,5)="9.3 a",EDATE(MAX(G58,I58),36),IF(LEFT(H58,5)="9.3 b",EDATE(MAX(G58,I58),24),IF(LEFT(H58,5)="9.3 c","Finché vale la 9.3 c",IF(LEFT(H58,4)="ASME","Nessuno (solo continuità)","")))))</f>
        <v/>
      </c>
      <c r="O58" s="19" t="n"/>
      <c r="P58" s="19" t="n"/>
      <c r="Q58" s="19" t="n"/>
    </row>
    <row r="59">
      <c r="A59" s="19" t="n"/>
      <c r="B59" s="19" t="n"/>
      <c r="C59" s="19" t="n"/>
      <c r="D59" s="19" t="n"/>
      <c r="E59" s="19" t="n"/>
      <c r="F59" s="19" t="n"/>
      <c r="G59" s="20" t="n"/>
      <c r="H59" s="19" t="n"/>
      <c r="I59" s="20" t="n"/>
      <c r="J59" s="20" t="n"/>
      <c r="K59" s="21">
        <f>IF(G59="","",EDATE(MAX(G59,I59,J59),6))</f>
        <v/>
      </c>
      <c r="L59" s="22">
        <f>IF(K59="","",K59-TODAY())</f>
        <v/>
      </c>
      <c r="M59" s="23">
        <f>IF(K59="","",IF(OR(K59&lt;TODAY(),IF(ISNUMBER(N59),N59&lt;TODAY(),FALSE)),"Scaduta",IF(OR(K59-TODAY()&lt;=30,IF(ISNUMBER(N59),N59-TODAY()&lt;=180,FALSE)),"In scadenza","In regola")))</f>
        <v/>
      </c>
      <c r="N59" s="21">
        <f>IF(G59="","",IF(LEFT(H59,5)="9.3 a",EDATE(MAX(G59,I59),36),IF(LEFT(H59,5)="9.3 b",EDATE(MAX(G59,I59),24),IF(LEFT(H59,5)="9.3 c","Finché vale la 9.3 c",IF(LEFT(H59,4)="ASME","Nessuno (solo continuità)","")))))</f>
        <v/>
      </c>
      <c r="O59" s="19" t="n"/>
      <c r="P59" s="19" t="n"/>
      <c r="Q59" s="19" t="n"/>
    </row>
    <row r="60">
      <c r="A60" s="19" t="n"/>
      <c r="B60" s="19" t="n"/>
      <c r="C60" s="19" t="n"/>
      <c r="D60" s="19" t="n"/>
      <c r="E60" s="19" t="n"/>
      <c r="F60" s="19" t="n"/>
      <c r="G60" s="20" t="n"/>
      <c r="H60" s="19" t="n"/>
      <c r="I60" s="20" t="n"/>
      <c r="J60" s="20" t="n"/>
      <c r="K60" s="21">
        <f>IF(G60="","",EDATE(MAX(G60,I60,J60),6))</f>
        <v/>
      </c>
      <c r="L60" s="22">
        <f>IF(K60="","",K60-TODAY())</f>
        <v/>
      </c>
      <c r="M60" s="23">
        <f>IF(K60="","",IF(OR(K60&lt;TODAY(),IF(ISNUMBER(N60),N60&lt;TODAY(),FALSE)),"Scaduta",IF(OR(K60-TODAY()&lt;=30,IF(ISNUMBER(N60),N60-TODAY()&lt;=180,FALSE)),"In scadenza","In regola")))</f>
        <v/>
      </c>
      <c r="N60" s="21">
        <f>IF(G60="","",IF(LEFT(H60,5)="9.3 a",EDATE(MAX(G60,I60),36),IF(LEFT(H60,5)="9.3 b",EDATE(MAX(G60,I60),24),IF(LEFT(H60,5)="9.3 c","Finché vale la 9.3 c",IF(LEFT(H60,4)="ASME","Nessuno (solo continuità)","")))))</f>
        <v/>
      </c>
      <c r="O60" s="19" t="n"/>
      <c r="P60" s="19" t="n"/>
      <c r="Q60" s="19" t="n"/>
    </row>
    <row r="61">
      <c r="A61" s="19" t="n"/>
      <c r="B61" s="19" t="n"/>
      <c r="C61" s="19" t="n"/>
      <c r="D61" s="19" t="n"/>
      <c r="E61" s="19" t="n"/>
      <c r="F61" s="19" t="n"/>
      <c r="G61" s="20" t="n"/>
      <c r="H61" s="19" t="n"/>
      <c r="I61" s="20" t="n"/>
      <c r="J61" s="20" t="n"/>
      <c r="K61" s="21">
        <f>IF(G61="","",EDATE(MAX(G61,I61,J61),6))</f>
        <v/>
      </c>
      <c r="L61" s="22">
        <f>IF(K61="","",K61-TODAY())</f>
        <v/>
      </c>
      <c r="M61" s="23">
        <f>IF(K61="","",IF(OR(K61&lt;TODAY(),IF(ISNUMBER(N61),N61&lt;TODAY(),FALSE)),"Scaduta",IF(OR(K61-TODAY()&lt;=30,IF(ISNUMBER(N61),N61-TODAY()&lt;=180,FALSE)),"In scadenza","In regola")))</f>
        <v/>
      </c>
      <c r="N61" s="21">
        <f>IF(G61="","",IF(LEFT(H61,5)="9.3 a",EDATE(MAX(G61,I61),36),IF(LEFT(H61,5)="9.3 b",EDATE(MAX(G61,I61),24),IF(LEFT(H61,5)="9.3 c","Finché vale la 9.3 c",IF(LEFT(H61,4)="ASME","Nessuno (solo continuità)","")))))</f>
        <v/>
      </c>
      <c r="O61" s="19" t="n"/>
      <c r="P61" s="19" t="n"/>
      <c r="Q61" s="19" t="n"/>
    </row>
    <row r="62">
      <c r="A62" s="19" t="n"/>
      <c r="B62" s="19" t="n"/>
      <c r="C62" s="19" t="n"/>
      <c r="D62" s="19" t="n"/>
      <c r="E62" s="19" t="n"/>
      <c r="F62" s="19" t="n"/>
      <c r="G62" s="20" t="n"/>
      <c r="H62" s="19" t="n"/>
      <c r="I62" s="20" t="n"/>
      <c r="J62" s="20" t="n"/>
      <c r="K62" s="21">
        <f>IF(G62="","",EDATE(MAX(G62,I62,J62),6))</f>
        <v/>
      </c>
      <c r="L62" s="22">
        <f>IF(K62="","",K62-TODAY())</f>
        <v/>
      </c>
      <c r="M62" s="23">
        <f>IF(K62="","",IF(OR(K62&lt;TODAY(),IF(ISNUMBER(N62),N62&lt;TODAY(),FALSE)),"Scaduta",IF(OR(K62-TODAY()&lt;=30,IF(ISNUMBER(N62),N62-TODAY()&lt;=180,FALSE)),"In scadenza","In regola")))</f>
        <v/>
      </c>
      <c r="N62" s="21">
        <f>IF(G62="","",IF(LEFT(H62,5)="9.3 a",EDATE(MAX(G62,I62),36),IF(LEFT(H62,5)="9.3 b",EDATE(MAX(G62,I62),24),IF(LEFT(H62,5)="9.3 c","Finché vale la 9.3 c",IF(LEFT(H62,4)="ASME","Nessuno (solo continuità)","")))))</f>
        <v/>
      </c>
      <c r="O62" s="19" t="n"/>
      <c r="P62" s="19" t="n"/>
      <c r="Q62" s="19" t="n"/>
    </row>
    <row r="63">
      <c r="A63" s="19" t="n"/>
      <c r="B63" s="19" t="n"/>
      <c r="C63" s="19" t="n"/>
      <c r="D63" s="19" t="n"/>
      <c r="E63" s="19" t="n"/>
      <c r="F63" s="19" t="n"/>
      <c r="G63" s="20" t="n"/>
      <c r="H63" s="19" t="n"/>
      <c r="I63" s="20" t="n"/>
      <c r="J63" s="20" t="n"/>
      <c r="K63" s="21">
        <f>IF(G63="","",EDATE(MAX(G63,I63,J63),6))</f>
        <v/>
      </c>
      <c r="L63" s="22">
        <f>IF(K63="","",K63-TODAY())</f>
        <v/>
      </c>
      <c r="M63" s="23">
        <f>IF(K63="","",IF(OR(K63&lt;TODAY(),IF(ISNUMBER(N63),N63&lt;TODAY(),FALSE)),"Scaduta",IF(OR(K63-TODAY()&lt;=30,IF(ISNUMBER(N63),N63-TODAY()&lt;=180,FALSE)),"In scadenza","In regola")))</f>
        <v/>
      </c>
      <c r="N63" s="21">
        <f>IF(G63="","",IF(LEFT(H63,5)="9.3 a",EDATE(MAX(G63,I63),36),IF(LEFT(H63,5)="9.3 b",EDATE(MAX(G63,I63),24),IF(LEFT(H63,5)="9.3 c","Finché vale la 9.3 c",IF(LEFT(H63,4)="ASME","Nessuno (solo continuità)","")))))</f>
        <v/>
      </c>
      <c r="O63" s="19" t="n"/>
      <c r="P63" s="19" t="n"/>
      <c r="Q63" s="19" t="n"/>
    </row>
    <row r="64">
      <c r="A64" s="19" t="n"/>
      <c r="B64" s="19" t="n"/>
      <c r="C64" s="19" t="n"/>
      <c r="D64" s="19" t="n"/>
      <c r="E64" s="19" t="n"/>
      <c r="F64" s="19" t="n"/>
      <c r="G64" s="20" t="n"/>
      <c r="H64" s="19" t="n"/>
      <c r="I64" s="20" t="n"/>
      <c r="J64" s="20" t="n"/>
      <c r="K64" s="21">
        <f>IF(G64="","",EDATE(MAX(G64,I64,J64),6))</f>
        <v/>
      </c>
      <c r="L64" s="22">
        <f>IF(K64="","",K64-TODAY())</f>
        <v/>
      </c>
      <c r="M64" s="23">
        <f>IF(K64="","",IF(OR(K64&lt;TODAY(),IF(ISNUMBER(N64),N64&lt;TODAY(),FALSE)),"Scaduta",IF(OR(K64-TODAY()&lt;=30,IF(ISNUMBER(N64),N64-TODAY()&lt;=180,FALSE)),"In scadenza","In regola")))</f>
        <v/>
      </c>
      <c r="N64" s="21">
        <f>IF(G64="","",IF(LEFT(H64,5)="9.3 a",EDATE(MAX(G64,I64),36),IF(LEFT(H64,5)="9.3 b",EDATE(MAX(G64,I64),24),IF(LEFT(H64,5)="9.3 c","Finché vale la 9.3 c",IF(LEFT(H64,4)="ASME","Nessuno (solo continuità)","")))))</f>
        <v/>
      </c>
      <c r="O64" s="19" t="n"/>
      <c r="P64" s="19" t="n"/>
      <c r="Q64" s="19" t="n"/>
    </row>
    <row r="65">
      <c r="A65" s="19" t="n"/>
      <c r="B65" s="19" t="n"/>
      <c r="C65" s="19" t="n"/>
      <c r="D65" s="19" t="n"/>
      <c r="E65" s="19" t="n"/>
      <c r="F65" s="19" t="n"/>
      <c r="G65" s="20" t="n"/>
      <c r="H65" s="19" t="n"/>
      <c r="I65" s="20" t="n"/>
      <c r="J65" s="20" t="n"/>
      <c r="K65" s="21">
        <f>IF(G65="","",EDATE(MAX(G65,I65,J65),6))</f>
        <v/>
      </c>
      <c r="L65" s="22">
        <f>IF(K65="","",K65-TODAY())</f>
        <v/>
      </c>
      <c r="M65" s="23">
        <f>IF(K65="","",IF(OR(K65&lt;TODAY(),IF(ISNUMBER(N65),N65&lt;TODAY(),FALSE)),"Scaduta",IF(OR(K65-TODAY()&lt;=30,IF(ISNUMBER(N65),N65-TODAY()&lt;=180,FALSE)),"In scadenza","In regola")))</f>
        <v/>
      </c>
      <c r="N65" s="21">
        <f>IF(G65="","",IF(LEFT(H65,5)="9.3 a",EDATE(MAX(G65,I65),36),IF(LEFT(H65,5)="9.3 b",EDATE(MAX(G65,I65),24),IF(LEFT(H65,5)="9.3 c","Finché vale la 9.3 c",IF(LEFT(H65,4)="ASME","Nessuno (solo continuità)","")))))</f>
        <v/>
      </c>
      <c r="O65" s="19" t="n"/>
      <c r="P65" s="19" t="n"/>
      <c r="Q65" s="19" t="n"/>
    </row>
    <row r="66">
      <c r="A66" s="19" t="n"/>
      <c r="B66" s="19" t="n"/>
      <c r="C66" s="19" t="n"/>
      <c r="D66" s="19" t="n"/>
      <c r="E66" s="19" t="n"/>
      <c r="F66" s="19" t="n"/>
      <c r="G66" s="20" t="n"/>
      <c r="H66" s="19" t="n"/>
      <c r="I66" s="20" t="n"/>
      <c r="J66" s="20" t="n"/>
      <c r="K66" s="21">
        <f>IF(G66="","",EDATE(MAX(G66,I66,J66),6))</f>
        <v/>
      </c>
      <c r="L66" s="22">
        <f>IF(K66="","",K66-TODAY())</f>
        <v/>
      </c>
      <c r="M66" s="23">
        <f>IF(K66="","",IF(OR(K66&lt;TODAY(),IF(ISNUMBER(N66),N66&lt;TODAY(),FALSE)),"Scaduta",IF(OR(K66-TODAY()&lt;=30,IF(ISNUMBER(N66),N66-TODAY()&lt;=180,FALSE)),"In scadenza","In regola")))</f>
        <v/>
      </c>
      <c r="N66" s="21">
        <f>IF(G66="","",IF(LEFT(H66,5)="9.3 a",EDATE(MAX(G66,I66),36),IF(LEFT(H66,5)="9.3 b",EDATE(MAX(G66,I66),24),IF(LEFT(H66,5)="9.3 c","Finché vale la 9.3 c",IF(LEFT(H66,4)="ASME","Nessuno (solo continuità)","")))))</f>
        <v/>
      </c>
      <c r="O66" s="19" t="n"/>
      <c r="P66" s="19" t="n"/>
      <c r="Q66" s="19" t="n"/>
    </row>
    <row r="67">
      <c r="A67" s="19" t="n"/>
      <c r="B67" s="19" t="n"/>
      <c r="C67" s="19" t="n"/>
      <c r="D67" s="19" t="n"/>
      <c r="E67" s="19" t="n"/>
      <c r="F67" s="19" t="n"/>
      <c r="G67" s="20" t="n"/>
      <c r="H67" s="19" t="n"/>
      <c r="I67" s="20" t="n"/>
      <c r="J67" s="20" t="n"/>
      <c r="K67" s="21">
        <f>IF(G67="","",EDATE(MAX(G67,I67,J67),6))</f>
        <v/>
      </c>
      <c r="L67" s="22">
        <f>IF(K67="","",K67-TODAY())</f>
        <v/>
      </c>
      <c r="M67" s="23">
        <f>IF(K67="","",IF(OR(K67&lt;TODAY(),IF(ISNUMBER(N67),N67&lt;TODAY(),FALSE)),"Scaduta",IF(OR(K67-TODAY()&lt;=30,IF(ISNUMBER(N67),N67-TODAY()&lt;=180,FALSE)),"In scadenza","In regola")))</f>
        <v/>
      </c>
      <c r="N67" s="21">
        <f>IF(G67="","",IF(LEFT(H67,5)="9.3 a",EDATE(MAX(G67,I67),36),IF(LEFT(H67,5)="9.3 b",EDATE(MAX(G67,I67),24),IF(LEFT(H67,5)="9.3 c","Finché vale la 9.3 c",IF(LEFT(H67,4)="ASME","Nessuno (solo continuità)","")))))</f>
        <v/>
      </c>
      <c r="O67" s="19" t="n"/>
      <c r="P67" s="19" t="n"/>
      <c r="Q67" s="19" t="n"/>
    </row>
    <row r="68">
      <c r="A68" s="19" t="n"/>
      <c r="B68" s="19" t="n"/>
      <c r="C68" s="19" t="n"/>
      <c r="D68" s="19" t="n"/>
      <c r="E68" s="19" t="n"/>
      <c r="F68" s="19" t="n"/>
      <c r="G68" s="20" t="n"/>
      <c r="H68" s="19" t="n"/>
      <c r="I68" s="20" t="n"/>
      <c r="J68" s="20" t="n"/>
      <c r="K68" s="21">
        <f>IF(G68="","",EDATE(MAX(G68,I68,J68),6))</f>
        <v/>
      </c>
      <c r="L68" s="22">
        <f>IF(K68="","",K68-TODAY())</f>
        <v/>
      </c>
      <c r="M68" s="23">
        <f>IF(K68="","",IF(OR(K68&lt;TODAY(),IF(ISNUMBER(N68),N68&lt;TODAY(),FALSE)),"Scaduta",IF(OR(K68-TODAY()&lt;=30,IF(ISNUMBER(N68),N68-TODAY()&lt;=180,FALSE)),"In scadenza","In regola")))</f>
        <v/>
      </c>
      <c r="N68" s="21">
        <f>IF(G68="","",IF(LEFT(H68,5)="9.3 a",EDATE(MAX(G68,I68),36),IF(LEFT(H68,5)="9.3 b",EDATE(MAX(G68,I68),24),IF(LEFT(H68,5)="9.3 c","Finché vale la 9.3 c",IF(LEFT(H68,4)="ASME","Nessuno (solo continuità)","")))))</f>
        <v/>
      </c>
      <c r="O68" s="19" t="n"/>
      <c r="P68" s="19" t="n"/>
      <c r="Q68" s="19" t="n"/>
    </row>
    <row r="69">
      <c r="A69" s="19" t="n"/>
      <c r="B69" s="19" t="n"/>
      <c r="C69" s="19" t="n"/>
      <c r="D69" s="19" t="n"/>
      <c r="E69" s="19" t="n"/>
      <c r="F69" s="19" t="n"/>
      <c r="G69" s="20" t="n"/>
      <c r="H69" s="19" t="n"/>
      <c r="I69" s="20" t="n"/>
      <c r="J69" s="20" t="n"/>
      <c r="K69" s="21">
        <f>IF(G69="","",EDATE(MAX(G69,I69,J69),6))</f>
        <v/>
      </c>
      <c r="L69" s="22">
        <f>IF(K69="","",K69-TODAY())</f>
        <v/>
      </c>
      <c r="M69" s="23">
        <f>IF(K69="","",IF(OR(K69&lt;TODAY(),IF(ISNUMBER(N69),N69&lt;TODAY(),FALSE)),"Scaduta",IF(OR(K69-TODAY()&lt;=30,IF(ISNUMBER(N69),N69-TODAY()&lt;=180,FALSE)),"In scadenza","In regola")))</f>
        <v/>
      </c>
      <c r="N69" s="21">
        <f>IF(G69="","",IF(LEFT(H69,5)="9.3 a",EDATE(MAX(G69,I69),36),IF(LEFT(H69,5)="9.3 b",EDATE(MAX(G69,I69),24),IF(LEFT(H69,5)="9.3 c","Finché vale la 9.3 c",IF(LEFT(H69,4)="ASME","Nessuno (solo continuità)","")))))</f>
        <v/>
      </c>
      <c r="O69" s="19" t="n"/>
      <c r="P69" s="19" t="n"/>
      <c r="Q69" s="19" t="n"/>
    </row>
    <row r="70">
      <c r="A70" s="19" t="n"/>
      <c r="B70" s="19" t="n"/>
      <c r="C70" s="19" t="n"/>
      <c r="D70" s="19" t="n"/>
      <c r="E70" s="19" t="n"/>
      <c r="F70" s="19" t="n"/>
      <c r="G70" s="20" t="n"/>
      <c r="H70" s="19" t="n"/>
      <c r="I70" s="20" t="n"/>
      <c r="J70" s="20" t="n"/>
      <c r="K70" s="21">
        <f>IF(G70="","",EDATE(MAX(G70,I70,J70),6))</f>
        <v/>
      </c>
      <c r="L70" s="22">
        <f>IF(K70="","",K70-TODAY())</f>
        <v/>
      </c>
      <c r="M70" s="23">
        <f>IF(K70="","",IF(OR(K70&lt;TODAY(),IF(ISNUMBER(N70),N70&lt;TODAY(),FALSE)),"Scaduta",IF(OR(K70-TODAY()&lt;=30,IF(ISNUMBER(N70),N70-TODAY()&lt;=180,FALSE)),"In scadenza","In regola")))</f>
        <v/>
      </c>
      <c r="N70" s="21">
        <f>IF(G70="","",IF(LEFT(H70,5)="9.3 a",EDATE(MAX(G70,I70),36),IF(LEFT(H70,5)="9.3 b",EDATE(MAX(G70,I70),24),IF(LEFT(H70,5)="9.3 c","Finché vale la 9.3 c",IF(LEFT(H70,4)="ASME","Nessuno (solo continuità)","")))))</f>
        <v/>
      </c>
      <c r="O70" s="19" t="n"/>
      <c r="P70" s="19" t="n"/>
      <c r="Q70" s="19" t="n"/>
    </row>
    <row r="71">
      <c r="A71" s="19" t="n"/>
      <c r="B71" s="19" t="n"/>
      <c r="C71" s="19" t="n"/>
      <c r="D71" s="19" t="n"/>
      <c r="E71" s="19" t="n"/>
      <c r="F71" s="19" t="n"/>
      <c r="G71" s="20" t="n"/>
      <c r="H71" s="19" t="n"/>
      <c r="I71" s="20" t="n"/>
      <c r="J71" s="20" t="n"/>
      <c r="K71" s="21">
        <f>IF(G71="","",EDATE(MAX(G71,I71,J71),6))</f>
        <v/>
      </c>
      <c r="L71" s="22">
        <f>IF(K71="","",K71-TODAY())</f>
        <v/>
      </c>
      <c r="M71" s="23">
        <f>IF(K71="","",IF(OR(K71&lt;TODAY(),IF(ISNUMBER(N71),N71&lt;TODAY(),FALSE)),"Scaduta",IF(OR(K71-TODAY()&lt;=30,IF(ISNUMBER(N71),N71-TODAY()&lt;=180,FALSE)),"In scadenza","In regola")))</f>
        <v/>
      </c>
      <c r="N71" s="21">
        <f>IF(G71="","",IF(LEFT(H71,5)="9.3 a",EDATE(MAX(G71,I71),36),IF(LEFT(H71,5)="9.3 b",EDATE(MAX(G71,I71),24),IF(LEFT(H71,5)="9.3 c","Finché vale la 9.3 c",IF(LEFT(H71,4)="ASME","Nessuno (solo continuità)","")))))</f>
        <v/>
      </c>
      <c r="O71" s="19" t="n"/>
      <c r="P71" s="19" t="n"/>
      <c r="Q71" s="19" t="n"/>
    </row>
    <row r="72">
      <c r="A72" s="19" t="n"/>
      <c r="B72" s="19" t="n"/>
      <c r="C72" s="19" t="n"/>
      <c r="D72" s="19" t="n"/>
      <c r="E72" s="19" t="n"/>
      <c r="F72" s="19" t="n"/>
      <c r="G72" s="20" t="n"/>
      <c r="H72" s="19" t="n"/>
      <c r="I72" s="20" t="n"/>
      <c r="J72" s="20" t="n"/>
      <c r="K72" s="21">
        <f>IF(G72="","",EDATE(MAX(G72,I72,J72),6))</f>
        <v/>
      </c>
      <c r="L72" s="22">
        <f>IF(K72="","",K72-TODAY())</f>
        <v/>
      </c>
      <c r="M72" s="23">
        <f>IF(K72="","",IF(OR(K72&lt;TODAY(),IF(ISNUMBER(N72),N72&lt;TODAY(),FALSE)),"Scaduta",IF(OR(K72-TODAY()&lt;=30,IF(ISNUMBER(N72),N72-TODAY()&lt;=180,FALSE)),"In scadenza","In regola")))</f>
        <v/>
      </c>
      <c r="N72" s="21">
        <f>IF(G72="","",IF(LEFT(H72,5)="9.3 a",EDATE(MAX(G72,I72),36),IF(LEFT(H72,5)="9.3 b",EDATE(MAX(G72,I72),24),IF(LEFT(H72,5)="9.3 c","Finché vale la 9.3 c",IF(LEFT(H72,4)="ASME","Nessuno (solo continuità)","")))))</f>
        <v/>
      </c>
      <c r="O72" s="19" t="n"/>
      <c r="P72" s="19" t="n"/>
      <c r="Q72" s="19" t="n"/>
    </row>
    <row r="73">
      <c r="A73" s="19" t="n"/>
      <c r="B73" s="19" t="n"/>
      <c r="C73" s="19" t="n"/>
      <c r="D73" s="19" t="n"/>
      <c r="E73" s="19" t="n"/>
      <c r="F73" s="19" t="n"/>
      <c r="G73" s="20" t="n"/>
      <c r="H73" s="19" t="n"/>
      <c r="I73" s="20" t="n"/>
      <c r="J73" s="20" t="n"/>
      <c r="K73" s="21">
        <f>IF(G73="","",EDATE(MAX(G73,I73,J73),6))</f>
        <v/>
      </c>
      <c r="L73" s="22">
        <f>IF(K73="","",K73-TODAY())</f>
        <v/>
      </c>
      <c r="M73" s="23">
        <f>IF(K73="","",IF(OR(K73&lt;TODAY(),IF(ISNUMBER(N73),N73&lt;TODAY(),FALSE)),"Scaduta",IF(OR(K73-TODAY()&lt;=30,IF(ISNUMBER(N73),N73-TODAY()&lt;=180,FALSE)),"In scadenza","In regola")))</f>
        <v/>
      </c>
      <c r="N73" s="21">
        <f>IF(G73="","",IF(LEFT(H73,5)="9.3 a",EDATE(MAX(G73,I73),36),IF(LEFT(H73,5)="9.3 b",EDATE(MAX(G73,I73),24),IF(LEFT(H73,5)="9.3 c","Finché vale la 9.3 c",IF(LEFT(H73,4)="ASME","Nessuno (solo continuità)","")))))</f>
        <v/>
      </c>
      <c r="O73" s="19" t="n"/>
      <c r="P73" s="19" t="n"/>
      <c r="Q73" s="19" t="n"/>
    </row>
    <row r="74">
      <c r="A74" s="19" t="n"/>
      <c r="B74" s="19" t="n"/>
      <c r="C74" s="19" t="n"/>
      <c r="D74" s="19" t="n"/>
      <c r="E74" s="19" t="n"/>
      <c r="F74" s="19" t="n"/>
      <c r="G74" s="20" t="n"/>
      <c r="H74" s="19" t="n"/>
      <c r="I74" s="20" t="n"/>
      <c r="J74" s="20" t="n"/>
      <c r="K74" s="21">
        <f>IF(G74="","",EDATE(MAX(G74,I74,J74),6))</f>
        <v/>
      </c>
      <c r="L74" s="22">
        <f>IF(K74="","",K74-TODAY())</f>
        <v/>
      </c>
      <c r="M74" s="23">
        <f>IF(K74="","",IF(OR(K74&lt;TODAY(),IF(ISNUMBER(N74),N74&lt;TODAY(),FALSE)),"Scaduta",IF(OR(K74-TODAY()&lt;=30,IF(ISNUMBER(N74),N74-TODAY()&lt;=180,FALSE)),"In scadenza","In regola")))</f>
        <v/>
      </c>
      <c r="N74" s="21">
        <f>IF(G74="","",IF(LEFT(H74,5)="9.3 a",EDATE(MAX(G74,I74),36),IF(LEFT(H74,5)="9.3 b",EDATE(MAX(G74,I74),24),IF(LEFT(H74,5)="9.3 c","Finché vale la 9.3 c",IF(LEFT(H74,4)="ASME","Nessuno (solo continuità)","")))))</f>
        <v/>
      </c>
      <c r="O74" s="19" t="n"/>
      <c r="P74" s="19" t="n"/>
      <c r="Q74" s="19" t="n"/>
    </row>
    <row r="75">
      <c r="A75" s="19" t="n"/>
      <c r="B75" s="19" t="n"/>
      <c r="C75" s="19" t="n"/>
      <c r="D75" s="19" t="n"/>
      <c r="E75" s="19" t="n"/>
      <c r="F75" s="19" t="n"/>
      <c r="G75" s="20" t="n"/>
      <c r="H75" s="19" t="n"/>
      <c r="I75" s="20" t="n"/>
      <c r="J75" s="20" t="n"/>
      <c r="K75" s="21">
        <f>IF(G75="","",EDATE(MAX(G75,I75,J75),6))</f>
        <v/>
      </c>
      <c r="L75" s="22">
        <f>IF(K75="","",K75-TODAY())</f>
        <v/>
      </c>
      <c r="M75" s="23">
        <f>IF(K75="","",IF(OR(K75&lt;TODAY(),IF(ISNUMBER(N75),N75&lt;TODAY(),FALSE)),"Scaduta",IF(OR(K75-TODAY()&lt;=30,IF(ISNUMBER(N75),N75-TODAY()&lt;=180,FALSE)),"In scadenza","In regola")))</f>
        <v/>
      </c>
      <c r="N75" s="21">
        <f>IF(G75="","",IF(LEFT(H75,5)="9.3 a",EDATE(MAX(G75,I75),36),IF(LEFT(H75,5)="9.3 b",EDATE(MAX(G75,I75),24),IF(LEFT(H75,5)="9.3 c","Finché vale la 9.3 c",IF(LEFT(H75,4)="ASME","Nessuno (solo continuità)","")))))</f>
        <v/>
      </c>
      <c r="O75" s="19" t="n"/>
      <c r="P75" s="19" t="n"/>
      <c r="Q75" s="19" t="n"/>
    </row>
    <row r="76">
      <c r="A76" s="19" t="n"/>
      <c r="B76" s="19" t="n"/>
      <c r="C76" s="19" t="n"/>
      <c r="D76" s="19" t="n"/>
      <c r="E76" s="19" t="n"/>
      <c r="F76" s="19" t="n"/>
      <c r="G76" s="20" t="n"/>
      <c r="H76" s="19" t="n"/>
      <c r="I76" s="20" t="n"/>
      <c r="J76" s="20" t="n"/>
      <c r="K76" s="21">
        <f>IF(G76="","",EDATE(MAX(G76,I76,J76),6))</f>
        <v/>
      </c>
      <c r="L76" s="22">
        <f>IF(K76="","",K76-TODAY())</f>
        <v/>
      </c>
      <c r="M76" s="23">
        <f>IF(K76="","",IF(OR(K76&lt;TODAY(),IF(ISNUMBER(N76),N76&lt;TODAY(),FALSE)),"Scaduta",IF(OR(K76-TODAY()&lt;=30,IF(ISNUMBER(N76),N76-TODAY()&lt;=180,FALSE)),"In scadenza","In regola")))</f>
        <v/>
      </c>
      <c r="N76" s="21">
        <f>IF(G76="","",IF(LEFT(H76,5)="9.3 a",EDATE(MAX(G76,I76),36),IF(LEFT(H76,5)="9.3 b",EDATE(MAX(G76,I76),24),IF(LEFT(H76,5)="9.3 c","Finché vale la 9.3 c",IF(LEFT(H76,4)="ASME","Nessuno (solo continuità)","")))))</f>
        <v/>
      </c>
      <c r="O76" s="19" t="n"/>
      <c r="P76" s="19" t="n"/>
      <c r="Q76" s="19" t="n"/>
    </row>
    <row r="77">
      <c r="A77" s="19" t="n"/>
      <c r="B77" s="19" t="n"/>
      <c r="C77" s="19" t="n"/>
      <c r="D77" s="19" t="n"/>
      <c r="E77" s="19" t="n"/>
      <c r="F77" s="19" t="n"/>
      <c r="G77" s="20" t="n"/>
      <c r="H77" s="19" t="n"/>
      <c r="I77" s="20" t="n"/>
      <c r="J77" s="20" t="n"/>
      <c r="K77" s="21">
        <f>IF(G77="","",EDATE(MAX(G77,I77,J77),6))</f>
        <v/>
      </c>
      <c r="L77" s="22">
        <f>IF(K77="","",K77-TODAY())</f>
        <v/>
      </c>
      <c r="M77" s="23">
        <f>IF(K77="","",IF(OR(K77&lt;TODAY(),IF(ISNUMBER(N77),N77&lt;TODAY(),FALSE)),"Scaduta",IF(OR(K77-TODAY()&lt;=30,IF(ISNUMBER(N77),N77-TODAY()&lt;=180,FALSE)),"In scadenza","In regola")))</f>
        <v/>
      </c>
      <c r="N77" s="21">
        <f>IF(G77="","",IF(LEFT(H77,5)="9.3 a",EDATE(MAX(G77,I77),36),IF(LEFT(H77,5)="9.3 b",EDATE(MAX(G77,I77),24),IF(LEFT(H77,5)="9.3 c","Finché vale la 9.3 c",IF(LEFT(H77,4)="ASME","Nessuno (solo continuità)","")))))</f>
        <v/>
      </c>
      <c r="O77" s="19" t="n"/>
      <c r="P77" s="19" t="n"/>
      <c r="Q77" s="19" t="n"/>
    </row>
    <row r="78">
      <c r="A78" s="19" t="n"/>
      <c r="B78" s="19" t="n"/>
      <c r="C78" s="19" t="n"/>
      <c r="D78" s="19" t="n"/>
      <c r="E78" s="19" t="n"/>
      <c r="F78" s="19" t="n"/>
      <c r="G78" s="20" t="n"/>
      <c r="H78" s="19" t="n"/>
      <c r="I78" s="20" t="n"/>
      <c r="J78" s="20" t="n"/>
      <c r="K78" s="21">
        <f>IF(G78="","",EDATE(MAX(G78,I78,J78),6))</f>
        <v/>
      </c>
      <c r="L78" s="22">
        <f>IF(K78="","",K78-TODAY())</f>
        <v/>
      </c>
      <c r="M78" s="23">
        <f>IF(K78="","",IF(OR(K78&lt;TODAY(),IF(ISNUMBER(N78),N78&lt;TODAY(),FALSE)),"Scaduta",IF(OR(K78-TODAY()&lt;=30,IF(ISNUMBER(N78),N78-TODAY()&lt;=180,FALSE)),"In scadenza","In regola")))</f>
        <v/>
      </c>
      <c r="N78" s="21">
        <f>IF(G78="","",IF(LEFT(H78,5)="9.3 a",EDATE(MAX(G78,I78),36),IF(LEFT(H78,5)="9.3 b",EDATE(MAX(G78,I78),24),IF(LEFT(H78,5)="9.3 c","Finché vale la 9.3 c",IF(LEFT(H78,4)="ASME","Nessuno (solo continuità)","")))))</f>
        <v/>
      </c>
      <c r="O78" s="19" t="n"/>
      <c r="P78" s="19" t="n"/>
      <c r="Q78" s="19" t="n"/>
    </row>
    <row r="79">
      <c r="A79" s="19" t="n"/>
      <c r="B79" s="19" t="n"/>
      <c r="C79" s="19" t="n"/>
      <c r="D79" s="19" t="n"/>
      <c r="E79" s="19" t="n"/>
      <c r="F79" s="19" t="n"/>
      <c r="G79" s="20" t="n"/>
      <c r="H79" s="19" t="n"/>
      <c r="I79" s="20" t="n"/>
      <c r="J79" s="20" t="n"/>
      <c r="K79" s="21">
        <f>IF(G79="","",EDATE(MAX(G79,I79,J79),6))</f>
        <v/>
      </c>
      <c r="L79" s="22">
        <f>IF(K79="","",K79-TODAY())</f>
        <v/>
      </c>
      <c r="M79" s="23">
        <f>IF(K79="","",IF(OR(K79&lt;TODAY(),IF(ISNUMBER(N79),N79&lt;TODAY(),FALSE)),"Scaduta",IF(OR(K79-TODAY()&lt;=30,IF(ISNUMBER(N79),N79-TODAY()&lt;=180,FALSE)),"In scadenza","In regola")))</f>
        <v/>
      </c>
      <c r="N79" s="21">
        <f>IF(G79="","",IF(LEFT(H79,5)="9.3 a",EDATE(MAX(G79,I79),36),IF(LEFT(H79,5)="9.3 b",EDATE(MAX(G79,I79),24),IF(LEFT(H79,5)="9.3 c","Finché vale la 9.3 c",IF(LEFT(H79,4)="ASME","Nessuno (solo continuità)","")))))</f>
        <v/>
      </c>
      <c r="O79" s="19" t="n"/>
      <c r="P79" s="19" t="n"/>
      <c r="Q79" s="19" t="n"/>
    </row>
    <row r="80">
      <c r="A80" s="19" t="n"/>
      <c r="B80" s="19" t="n"/>
      <c r="C80" s="19" t="n"/>
      <c r="D80" s="19" t="n"/>
      <c r="E80" s="19" t="n"/>
      <c r="F80" s="19" t="n"/>
      <c r="G80" s="20" t="n"/>
      <c r="H80" s="19" t="n"/>
      <c r="I80" s="20" t="n"/>
      <c r="J80" s="20" t="n"/>
      <c r="K80" s="21">
        <f>IF(G80="","",EDATE(MAX(G80,I80,J80),6))</f>
        <v/>
      </c>
      <c r="L80" s="22">
        <f>IF(K80="","",K80-TODAY())</f>
        <v/>
      </c>
      <c r="M80" s="23">
        <f>IF(K80="","",IF(OR(K80&lt;TODAY(),IF(ISNUMBER(N80),N80&lt;TODAY(),FALSE)),"Scaduta",IF(OR(K80-TODAY()&lt;=30,IF(ISNUMBER(N80),N80-TODAY()&lt;=180,FALSE)),"In scadenza","In regola")))</f>
        <v/>
      </c>
      <c r="N80" s="21">
        <f>IF(G80="","",IF(LEFT(H80,5)="9.3 a",EDATE(MAX(G80,I80),36),IF(LEFT(H80,5)="9.3 b",EDATE(MAX(G80,I80),24),IF(LEFT(H80,5)="9.3 c","Finché vale la 9.3 c",IF(LEFT(H80,4)="ASME","Nessuno (solo continuità)","")))))</f>
        <v/>
      </c>
      <c r="O80" s="19" t="n"/>
      <c r="P80" s="19" t="n"/>
      <c r="Q80" s="19" t="n"/>
    </row>
    <row r="81">
      <c r="A81" s="19" t="n"/>
      <c r="B81" s="19" t="n"/>
      <c r="C81" s="19" t="n"/>
      <c r="D81" s="19" t="n"/>
      <c r="E81" s="19" t="n"/>
      <c r="F81" s="19" t="n"/>
      <c r="G81" s="20" t="n"/>
      <c r="H81" s="19" t="n"/>
      <c r="I81" s="20" t="n"/>
      <c r="J81" s="20" t="n"/>
      <c r="K81" s="21">
        <f>IF(G81="","",EDATE(MAX(G81,I81,J81),6))</f>
        <v/>
      </c>
      <c r="L81" s="22">
        <f>IF(K81="","",K81-TODAY())</f>
        <v/>
      </c>
      <c r="M81" s="23">
        <f>IF(K81="","",IF(OR(K81&lt;TODAY(),IF(ISNUMBER(N81),N81&lt;TODAY(),FALSE)),"Scaduta",IF(OR(K81-TODAY()&lt;=30,IF(ISNUMBER(N81),N81-TODAY()&lt;=180,FALSE)),"In scadenza","In regola")))</f>
        <v/>
      </c>
      <c r="N81" s="21">
        <f>IF(G81="","",IF(LEFT(H81,5)="9.3 a",EDATE(MAX(G81,I81),36),IF(LEFT(H81,5)="9.3 b",EDATE(MAX(G81,I81),24),IF(LEFT(H81,5)="9.3 c","Finché vale la 9.3 c",IF(LEFT(H81,4)="ASME","Nessuno (solo continuità)","")))))</f>
        <v/>
      </c>
      <c r="O81" s="19" t="n"/>
      <c r="P81" s="19" t="n"/>
      <c r="Q81" s="19" t="n"/>
    </row>
    <row r="82">
      <c r="A82" s="19" t="n"/>
      <c r="B82" s="19" t="n"/>
      <c r="C82" s="19" t="n"/>
      <c r="D82" s="19" t="n"/>
      <c r="E82" s="19" t="n"/>
      <c r="F82" s="19" t="n"/>
      <c r="G82" s="20" t="n"/>
      <c r="H82" s="19" t="n"/>
      <c r="I82" s="20" t="n"/>
      <c r="J82" s="20" t="n"/>
      <c r="K82" s="21">
        <f>IF(G82="","",EDATE(MAX(G82,I82,J82),6))</f>
        <v/>
      </c>
      <c r="L82" s="22">
        <f>IF(K82="","",K82-TODAY())</f>
        <v/>
      </c>
      <c r="M82" s="23">
        <f>IF(K82="","",IF(OR(K82&lt;TODAY(),IF(ISNUMBER(N82),N82&lt;TODAY(),FALSE)),"Scaduta",IF(OR(K82-TODAY()&lt;=30,IF(ISNUMBER(N82),N82-TODAY()&lt;=180,FALSE)),"In scadenza","In regola")))</f>
        <v/>
      </c>
      <c r="N82" s="21">
        <f>IF(G82="","",IF(LEFT(H82,5)="9.3 a",EDATE(MAX(G82,I82),36),IF(LEFT(H82,5)="9.3 b",EDATE(MAX(G82,I82),24),IF(LEFT(H82,5)="9.3 c","Finché vale la 9.3 c",IF(LEFT(H82,4)="ASME","Nessuno (solo continuità)","")))))</f>
        <v/>
      </c>
      <c r="O82" s="19" t="n"/>
      <c r="P82" s="19" t="n"/>
      <c r="Q82" s="19" t="n"/>
    </row>
    <row r="83">
      <c r="A83" s="19" t="n"/>
      <c r="B83" s="19" t="n"/>
      <c r="C83" s="19" t="n"/>
      <c r="D83" s="19" t="n"/>
      <c r="E83" s="19" t="n"/>
      <c r="F83" s="19" t="n"/>
      <c r="G83" s="20" t="n"/>
      <c r="H83" s="19" t="n"/>
      <c r="I83" s="20" t="n"/>
      <c r="J83" s="20" t="n"/>
      <c r="K83" s="21">
        <f>IF(G83="","",EDATE(MAX(G83,I83,J83),6))</f>
        <v/>
      </c>
      <c r="L83" s="22">
        <f>IF(K83="","",K83-TODAY())</f>
        <v/>
      </c>
      <c r="M83" s="23">
        <f>IF(K83="","",IF(OR(K83&lt;TODAY(),IF(ISNUMBER(N83),N83&lt;TODAY(),FALSE)),"Scaduta",IF(OR(K83-TODAY()&lt;=30,IF(ISNUMBER(N83),N83-TODAY()&lt;=180,FALSE)),"In scadenza","In regola")))</f>
        <v/>
      </c>
      <c r="N83" s="21">
        <f>IF(G83="","",IF(LEFT(H83,5)="9.3 a",EDATE(MAX(G83,I83),36),IF(LEFT(H83,5)="9.3 b",EDATE(MAX(G83,I83),24),IF(LEFT(H83,5)="9.3 c","Finché vale la 9.3 c",IF(LEFT(H83,4)="ASME","Nessuno (solo continuità)","")))))</f>
        <v/>
      </c>
      <c r="O83" s="19" t="n"/>
      <c r="P83" s="19" t="n"/>
      <c r="Q83" s="19" t="n"/>
    </row>
    <row r="84">
      <c r="A84" s="19" t="n"/>
      <c r="B84" s="19" t="n"/>
      <c r="C84" s="19" t="n"/>
      <c r="D84" s="19" t="n"/>
      <c r="E84" s="19" t="n"/>
      <c r="F84" s="19" t="n"/>
      <c r="G84" s="20" t="n"/>
      <c r="H84" s="19" t="n"/>
      <c r="I84" s="20" t="n"/>
      <c r="J84" s="20" t="n"/>
      <c r="K84" s="21">
        <f>IF(G84="","",EDATE(MAX(G84,I84,J84),6))</f>
        <v/>
      </c>
      <c r="L84" s="22">
        <f>IF(K84="","",K84-TODAY())</f>
        <v/>
      </c>
      <c r="M84" s="23">
        <f>IF(K84="","",IF(OR(K84&lt;TODAY(),IF(ISNUMBER(N84),N84&lt;TODAY(),FALSE)),"Scaduta",IF(OR(K84-TODAY()&lt;=30,IF(ISNUMBER(N84),N84-TODAY()&lt;=180,FALSE)),"In scadenza","In regola")))</f>
        <v/>
      </c>
      <c r="N84" s="21">
        <f>IF(G84="","",IF(LEFT(H84,5)="9.3 a",EDATE(MAX(G84,I84),36),IF(LEFT(H84,5)="9.3 b",EDATE(MAX(G84,I84),24),IF(LEFT(H84,5)="9.3 c","Finché vale la 9.3 c",IF(LEFT(H84,4)="ASME","Nessuno (solo continuità)","")))))</f>
        <v/>
      </c>
      <c r="O84" s="19" t="n"/>
      <c r="P84" s="19" t="n"/>
      <c r="Q84" s="19" t="n"/>
    </row>
    <row r="85">
      <c r="A85" s="19" t="n"/>
      <c r="B85" s="19" t="n"/>
      <c r="C85" s="19" t="n"/>
      <c r="D85" s="19" t="n"/>
      <c r="E85" s="19" t="n"/>
      <c r="F85" s="19" t="n"/>
      <c r="G85" s="20" t="n"/>
      <c r="H85" s="19" t="n"/>
      <c r="I85" s="20" t="n"/>
      <c r="J85" s="20" t="n"/>
      <c r="K85" s="21">
        <f>IF(G85="","",EDATE(MAX(G85,I85,J85),6))</f>
        <v/>
      </c>
      <c r="L85" s="22">
        <f>IF(K85="","",K85-TODAY())</f>
        <v/>
      </c>
      <c r="M85" s="23">
        <f>IF(K85="","",IF(OR(K85&lt;TODAY(),IF(ISNUMBER(N85),N85&lt;TODAY(),FALSE)),"Scaduta",IF(OR(K85-TODAY()&lt;=30,IF(ISNUMBER(N85),N85-TODAY()&lt;=180,FALSE)),"In scadenza","In regola")))</f>
        <v/>
      </c>
      <c r="N85" s="21">
        <f>IF(G85="","",IF(LEFT(H85,5)="9.3 a",EDATE(MAX(G85,I85),36),IF(LEFT(H85,5)="9.3 b",EDATE(MAX(G85,I85),24),IF(LEFT(H85,5)="9.3 c","Finché vale la 9.3 c",IF(LEFT(H85,4)="ASME","Nessuno (solo continuità)","")))))</f>
        <v/>
      </c>
      <c r="O85" s="19" t="n"/>
      <c r="P85" s="19" t="n"/>
      <c r="Q85" s="19" t="n"/>
    </row>
    <row r="86">
      <c r="A86" s="19" t="n"/>
      <c r="B86" s="19" t="n"/>
      <c r="C86" s="19" t="n"/>
      <c r="D86" s="19" t="n"/>
      <c r="E86" s="19" t="n"/>
      <c r="F86" s="19" t="n"/>
      <c r="G86" s="20" t="n"/>
      <c r="H86" s="19" t="n"/>
      <c r="I86" s="20" t="n"/>
      <c r="J86" s="20" t="n"/>
      <c r="K86" s="21">
        <f>IF(G86="","",EDATE(MAX(G86,I86,J86),6))</f>
        <v/>
      </c>
      <c r="L86" s="22">
        <f>IF(K86="","",K86-TODAY())</f>
        <v/>
      </c>
      <c r="M86" s="23">
        <f>IF(K86="","",IF(OR(K86&lt;TODAY(),IF(ISNUMBER(N86),N86&lt;TODAY(),FALSE)),"Scaduta",IF(OR(K86-TODAY()&lt;=30,IF(ISNUMBER(N86),N86-TODAY()&lt;=180,FALSE)),"In scadenza","In regola")))</f>
        <v/>
      </c>
      <c r="N86" s="21">
        <f>IF(G86="","",IF(LEFT(H86,5)="9.3 a",EDATE(MAX(G86,I86),36),IF(LEFT(H86,5)="9.3 b",EDATE(MAX(G86,I86),24),IF(LEFT(H86,5)="9.3 c","Finché vale la 9.3 c",IF(LEFT(H86,4)="ASME","Nessuno (solo continuità)","")))))</f>
        <v/>
      </c>
      <c r="O86" s="19" t="n"/>
      <c r="P86" s="19" t="n"/>
      <c r="Q86" s="19" t="n"/>
    </row>
    <row r="87">
      <c r="A87" s="19" t="n"/>
      <c r="B87" s="19" t="n"/>
      <c r="C87" s="19" t="n"/>
      <c r="D87" s="19" t="n"/>
      <c r="E87" s="19" t="n"/>
      <c r="F87" s="19" t="n"/>
      <c r="G87" s="20" t="n"/>
      <c r="H87" s="19" t="n"/>
      <c r="I87" s="20" t="n"/>
      <c r="J87" s="20" t="n"/>
      <c r="K87" s="21">
        <f>IF(G87="","",EDATE(MAX(G87,I87,J87),6))</f>
        <v/>
      </c>
      <c r="L87" s="22">
        <f>IF(K87="","",K87-TODAY())</f>
        <v/>
      </c>
      <c r="M87" s="23">
        <f>IF(K87="","",IF(OR(K87&lt;TODAY(),IF(ISNUMBER(N87),N87&lt;TODAY(),FALSE)),"Scaduta",IF(OR(K87-TODAY()&lt;=30,IF(ISNUMBER(N87),N87-TODAY()&lt;=180,FALSE)),"In scadenza","In regola")))</f>
        <v/>
      </c>
      <c r="N87" s="21">
        <f>IF(G87="","",IF(LEFT(H87,5)="9.3 a",EDATE(MAX(G87,I87),36),IF(LEFT(H87,5)="9.3 b",EDATE(MAX(G87,I87),24),IF(LEFT(H87,5)="9.3 c","Finché vale la 9.3 c",IF(LEFT(H87,4)="ASME","Nessuno (solo continuità)","")))))</f>
        <v/>
      </c>
      <c r="O87" s="19" t="n"/>
      <c r="P87" s="19" t="n"/>
      <c r="Q87" s="19" t="n"/>
    </row>
    <row r="88">
      <c r="A88" s="19" t="n"/>
      <c r="B88" s="19" t="n"/>
      <c r="C88" s="19" t="n"/>
      <c r="D88" s="19" t="n"/>
      <c r="E88" s="19" t="n"/>
      <c r="F88" s="19" t="n"/>
      <c r="G88" s="20" t="n"/>
      <c r="H88" s="19" t="n"/>
      <c r="I88" s="20" t="n"/>
      <c r="J88" s="20" t="n"/>
      <c r="K88" s="21">
        <f>IF(G88="","",EDATE(MAX(G88,I88,J88),6))</f>
        <v/>
      </c>
      <c r="L88" s="22">
        <f>IF(K88="","",K88-TODAY())</f>
        <v/>
      </c>
      <c r="M88" s="23">
        <f>IF(K88="","",IF(OR(K88&lt;TODAY(),IF(ISNUMBER(N88),N88&lt;TODAY(),FALSE)),"Scaduta",IF(OR(K88-TODAY()&lt;=30,IF(ISNUMBER(N88),N88-TODAY()&lt;=180,FALSE)),"In scadenza","In regola")))</f>
        <v/>
      </c>
      <c r="N88" s="21">
        <f>IF(G88="","",IF(LEFT(H88,5)="9.3 a",EDATE(MAX(G88,I88),36),IF(LEFT(H88,5)="9.3 b",EDATE(MAX(G88,I88),24),IF(LEFT(H88,5)="9.3 c","Finché vale la 9.3 c",IF(LEFT(H88,4)="ASME","Nessuno (solo continuità)","")))))</f>
        <v/>
      </c>
      <c r="O88" s="19" t="n"/>
      <c r="P88" s="19" t="n"/>
      <c r="Q88" s="19" t="n"/>
    </row>
    <row r="89">
      <c r="A89" s="19" t="n"/>
      <c r="B89" s="19" t="n"/>
      <c r="C89" s="19" t="n"/>
      <c r="D89" s="19" t="n"/>
      <c r="E89" s="19" t="n"/>
      <c r="F89" s="19" t="n"/>
      <c r="G89" s="20" t="n"/>
      <c r="H89" s="19" t="n"/>
      <c r="I89" s="20" t="n"/>
      <c r="J89" s="20" t="n"/>
      <c r="K89" s="21">
        <f>IF(G89="","",EDATE(MAX(G89,I89,J89),6))</f>
        <v/>
      </c>
      <c r="L89" s="22">
        <f>IF(K89="","",K89-TODAY())</f>
        <v/>
      </c>
      <c r="M89" s="23">
        <f>IF(K89="","",IF(OR(K89&lt;TODAY(),IF(ISNUMBER(N89),N89&lt;TODAY(),FALSE)),"Scaduta",IF(OR(K89-TODAY()&lt;=30,IF(ISNUMBER(N89),N89-TODAY()&lt;=180,FALSE)),"In scadenza","In regola")))</f>
        <v/>
      </c>
      <c r="N89" s="21">
        <f>IF(G89="","",IF(LEFT(H89,5)="9.3 a",EDATE(MAX(G89,I89),36),IF(LEFT(H89,5)="9.3 b",EDATE(MAX(G89,I89),24),IF(LEFT(H89,5)="9.3 c","Finché vale la 9.3 c",IF(LEFT(H89,4)="ASME","Nessuno (solo continuità)","")))))</f>
        <v/>
      </c>
      <c r="O89" s="19" t="n"/>
      <c r="P89" s="19" t="n"/>
      <c r="Q89" s="19" t="n"/>
    </row>
    <row r="90">
      <c r="A90" s="19" t="n"/>
      <c r="B90" s="19" t="n"/>
      <c r="C90" s="19" t="n"/>
      <c r="D90" s="19" t="n"/>
      <c r="E90" s="19" t="n"/>
      <c r="F90" s="19" t="n"/>
      <c r="G90" s="20" t="n"/>
      <c r="H90" s="19" t="n"/>
      <c r="I90" s="20" t="n"/>
      <c r="J90" s="20" t="n"/>
      <c r="K90" s="21">
        <f>IF(G90="","",EDATE(MAX(G90,I90,J90),6))</f>
        <v/>
      </c>
      <c r="L90" s="22">
        <f>IF(K90="","",K90-TODAY())</f>
        <v/>
      </c>
      <c r="M90" s="23">
        <f>IF(K90="","",IF(OR(K90&lt;TODAY(),IF(ISNUMBER(N90),N90&lt;TODAY(),FALSE)),"Scaduta",IF(OR(K90-TODAY()&lt;=30,IF(ISNUMBER(N90),N90-TODAY()&lt;=180,FALSE)),"In scadenza","In regola")))</f>
        <v/>
      </c>
      <c r="N90" s="21">
        <f>IF(G90="","",IF(LEFT(H90,5)="9.3 a",EDATE(MAX(G90,I90),36),IF(LEFT(H90,5)="9.3 b",EDATE(MAX(G90,I90),24),IF(LEFT(H90,5)="9.3 c","Finché vale la 9.3 c",IF(LEFT(H90,4)="ASME","Nessuno (solo continuità)","")))))</f>
        <v/>
      </c>
      <c r="O90" s="19" t="n"/>
      <c r="P90" s="19" t="n"/>
      <c r="Q90" s="19" t="n"/>
    </row>
    <row r="91">
      <c r="A91" s="19" t="n"/>
      <c r="B91" s="19" t="n"/>
      <c r="C91" s="19" t="n"/>
      <c r="D91" s="19" t="n"/>
      <c r="E91" s="19" t="n"/>
      <c r="F91" s="19" t="n"/>
      <c r="G91" s="20" t="n"/>
      <c r="H91" s="19" t="n"/>
      <c r="I91" s="20" t="n"/>
      <c r="J91" s="20" t="n"/>
      <c r="K91" s="21">
        <f>IF(G91="","",EDATE(MAX(G91,I91,J91),6))</f>
        <v/>
      </c>
      <c r="L91" s="22">
        <f>IF(K91="","",K91-TODAY())</f>
        <v/>
      </c>
      <c r="M91" s="23">
        <f>IF(K91="","",IF(OR(K91&lt;TODAY(),IF(ISNUMBER(N91),N91&lt;TODAY(),FALSE)),"Scaduta",IF(OR(K91-TODAY()&lt;=30,IF(ISNUMBER(N91),N91-TODAY()&lt;=180,FALSE)),"In scadenza","In regola")))</f>
        <v/>
      </c>
      <c r="N91" s="21">
        <f>IF(G91="","",IF(LEFT(H91,5)="9.3 a",EDATE(MAX(G91,I91),36),IF(LEFT(H91,5)="9.3 b",EDATE(MAX(G91,I91),24),IF(LEFT(H91,5)="9.3 c","Finché vale la 9.3 c",IF(LEFT(H91,4)="ASME","Nessuno (solo continuità)","")))))</f>
        <v/>
      </c>
      <c r="O91" s="19" t="n"/>
      <c r="P91" s="19" t="n"/>
      <c r="Q91" s="19" t="n"/>
    </row>
    <row r="92">
      <c r="A92" s="19" t="n"/>
      <c r="B92" s="19" t="n"/>
      <c r="C92" s="19" t="n"/>
      <c r="D92" s="19" t="n"/>
      <c r="E92" s="19" t="n"/>
      <c r="F92" s="19" t="n"/>
      <c r="G92" s="20" t="n"/>
      <c r="H92" s="19" t="n"/>
      <c r="I92" s="20" t="n"/>
      <c r="J92" s="20" t="n"/>
      <c r="K92" s="21">
        <f>IF(G92="","",EDATE(MAX(G92,I92,J92),6))</f>
        <v/>
      </c>
      <c r="L92" s="22">
        <f>IF(K92="","",K92-TODAY())</f>
        <v/>
      </c>
      <c r="M92" s="23">
        <f>IF(K92="","",IF(OR(K92&lt;TODAY(),IF(ISNUMBER(N92),N92&lt;TODAY(),FALSE)),"Scaduta",IF(OR(K92-TODAY()&lt;=30,IF(ISNUMBER(N92),N92-TODAY()&lt;=180,FALSE)),"In scadenza","In regola")))</f>
        <v/>
      </c>
      <c r="N92" s="21">
        <f>IF(G92="","",IF(LEFT(H92,5)="9.3 a",EDATE(MAX(G92,I92),36),IF(LEFT(H92,5)="9.3 b",EDATE(MAX(G92,I92),24),IF(LEFT(H92,5)="9.3 c","Finché vale la 9.3 c",IF(LEFT(H92,4)="ASME","Nessuno (solo continuità)","")))))</f>
        <v/>
      </c>
      <c r="O92" s="19" t="n"/>
      <c r="P92" s="19" t="n"/>
      <c r="Q92" s="19" t="n"/>
    </row>
    <row r="93">
      <c r="A93" s="19" t="n"/>
      <c r="B93" s="19" t="n"/>
      <c r="C93" s="19" t="n"/>
      <c r="D93" s="19" t="n"/>
      <c r="E93" s="19" t="n"/>
      <c r="F93" s="19" t="n"/>
      <c r="G93" s="20" t="n"/>
      <c r="H93" s="19" t="n"/>
      <c r="I93" s="20" t="n"/>
      <c r="J93" s="20" t="n"/>
      <c r="K93" s="21">
        <f>IF(G93="","",EDATE(MAX(G93,I93,J93),6))</f>
        <v/>
      </c>
      <c r="L93" s="22">
        <f>IF(K93="","",K93-TODAY())</f>
        <v/>
      </c>
      <c r="M93" s="23">
        <f>IF(K93="","",IF(OR(K93&lt;TODAY(),IF(ISNUMBER(N93),N93&lt;TODAY(),FALSE)),"Scaduta",IF(OR(K93-TODAY()&lt;=30,IF(ISNUMBER(N93),N93-TODAY()&lt;=180,FALSE)),"In scadenza","In regola")))</f>
        <v/>
      </c>
      <c r="N93" s="21">
        <f>IF(G93="","",IF(LEFT(H93,5)="9.3 a",EDATE(MAX(G93,I93),36),IF(LEFT(H93,5)="9.3 b",EDATE(MAX(G93,I93),24),IF(LEFT(H93,5)="9.3 c","Finché vale la 9.3 c",IF(LEFT(H93,4)="ASME","Nessuno (solo continuità)","")))))</f>
        <v/>
      </c>
      <c r="O93" s="19" t="n"/>
      <c r="P93" s="19" t="n"/>
      <c r="Q93" s="19" t="n"/>
    </row>
    <row r="94">
      <c r="A94" s="19" t="n"/>
      <c r="B94" s="19" t="n"/>
      <c r="C94" s="19" t="n"/>
      <c r="D94" s="19" t="n"/>
      <c r="E94" s="19" t="n"/>
      <c r="F94" s="19" t="n"/>
      <c r="G94" s="20" t="n"/>
      <c r="H94" s="19" t="n"/>
      <c r="I94" s="20" t="n"/>
      <c r="J94" s="20" t="n"/>
      <c r="K94" s="21">
        <f>IF(G94="","",EDATE(MAX(G94,I94,J94),6))</f>
        <v/>
      </c>
      <c r="L94" s="22">
        <f>IF(K94="","",K94-TODAY())</f>
        <v/>
      </c>
      <c r="M94" s="23">
        <f>IF(K94="","",IF(OR(K94&lt;TODAY(),IF(ISNUMBER(N94),N94&lt;TODAY(),FALSE)),"Scaduta",IF(OR(K94-TODAY()&lt;=30,IF(ISNUMBER(N94),N94-TODAY()&lt;=180,FALSE)),"In scadenza","In regola")))</f>
        <v/>
      </c>
      <c r="N94" s="21">
        <f>IF(G94="","",IF(LEFT(H94,5)="9.3 a",EDATE(MAX(G94,I94),36),IF(LEFT(H94,5)="9.3 b",EDATE(MAX(G94,I94),24),IF(LEFT(H94,5)="9.3 c","Finché vale la 9.3 c",IF(LEFT(H94,4)="ASME","Nessuno (solo continuità)","")))))</f>
        <v/>
      </c>
      <c r="O94" s="19" t="n"/>
      <c r="P94" s="19" t="n"/>
      <c r="Q94" s="19" t="n"/>
    </row>
    <row r="95">
      <c r="A95" s="19" t="n"/>
      <c r="B95" s="19" t="n"/>
      <c r="C95" s="19" t="n"/>
      <c r="D95" s="19" t="n"/>
      <c r="E95" s="19" t="n"/>
      <c r="F95" s="19" t="n"/>
      <c r="G95" s="20" t="n"/>
      <c r="H95" s="19" t="n"/>
      <c r="I95" s="20" t="n"/>
      <c r="J95" s="20" t="n"/>
      <c r="K95" s="21">
        <f>IF(G95="","",EDATE(MAX(G95,I95,J95),6))</f>
        <v/>
      </c>
      <c r="L95" s="22">
        <f>IF(K95="","",K95-TODAY())</f>
        <v/>
      </c>
      <c r="M95" s="23">
        <f>IF(K95="","",IF(OR(K95&lt;TODAY(),IF(ISNUMBER(N95),N95&lt;TODAY(),FALSE)),"Scaduta",IF(OR(K95-TODAY()&lt;=30,IF(ISNUMBER(N95),N95-TODAY()&lt;=180,FALSE)),"In scadenza","In regola")))</f>
        <v/>
      </c>
      <c r="N95" s="21">
        <f>IF(G95="","",IF(LEFT(H95,5)="9.3 a",EDATE(MAX(G95,I95),36),IF(LEFT(H95,5)="9.3 b",EDATE(MAX(G95,I95),24),IF(LEFT(H95,5)="9.3 c","Finché vale la 9.3 c",IF(LEFT(H95,4)="ASME","Nessuno (solo continuità)","")))))</f>
        <v/>
      </c>
      <c r="O95" s="19" t="n"/>
      <c r="P95" s="19" t="n"/>
      <c r="Q95" s="19" t="n"/>
    </row>
    <row r="96">
      <c r="A96" s="19" t="n"/>
      <c r="B96" s="19" t="n"/>
      <c r="C96" s="19" t="n"/>
      <c r="D96" s="19" t="n"/>
      <c r="E96" s="19" t="n"/>
      <c r="F96" s="19" t="n"/>
      <c r="G96" s="20" t="n"/>
      <c r="H96" s="19" t="n"/>
      <c r="I96" s="20" t="n"/>
      <c r="J96" s="20" t="n"/>
      <c r="K96" s="21">
        <f>IF(G96="","",EDATE(MAX(G96,I96,J96),6))</f>
        <v/>
      </c>
      <c r="L96" s="22">
        <f>IF(K96="","",K96-TODAY())</f>
        <v/>
      </c>
      <c r="M96" s="23">
        <f>IF(K96="","",IF(OR(K96&lt;TODAY(),IF(ISNUMBER(N96),N96&lt;TODAY(),FALSE)),"Scaduta",IF(OR(K96-TODAY()&lt;=30,IF(ISNUMBER(N96),N96-TODAY()&lt;=180,FALSE)),"In scadenza","In regola")))</f>
        <v/>
      </c>
      <c r="N96" s="21">
        <f>IF(G96="","",IF(LEFT(H96,5)="9.3 a",EDATE(MAX(G96,I96),36),IF(LEFT(H96,5)="9.3 b",EDATE(MAX(G96,I96),24),IF(LEFT(H96,5)="9.3 c","Finché vale la 9.3 c",IF(LEFT(H96,4)="ASME","Nessuno (solo continuità)","")))))</f>
        <v/>
      </c>
      <c r="O96" s="19" t="n"/>
      <c r="P96" s="19" t="n"/>
      <c r="Q96" s="19" t="n"/>
    </row>
    <row r="97">
      <c r="A97" s="19" t="n"/>
      <c r="B97" s="19" t="n"/>
      <c r="C97" s="19" t="n"/>
      <c r="D97" s="19" t="n"/>
      <c r="E97" s="19" t="n"/>
      <c r="F97" s="19" t="n"/>
      <c r="G97" s="20" t="n"/>
      <c r="H97" s="19" t="n"/>
      <c r="I97" s="20" t="n"/>
      <c r="J97" s="20" t="n"/>
      <c r="K97" s="21">
        <f>IF(G97="","",EDATE(MAX(G97,I97,J97),6))</f>
        <v/>
      </c>
      <c r="L97" s="22">
        <f>IF(K97="","",K97-TODAY())</f>
        <v/>
      </c>
      <c r="M97" s="23">
        <f>IF(K97="","",IF(OR(K97&lt;TODAY(),IF(ISNUMBER(N97),N97&lt;TODAY(),FALSE)),"Scaduta",IF(OR(K97-TODAY()&lt;=30,IF(ISNUMBER(N97),N97-TODAY()&lt;=180,FALSE)),"In scadenza","In regola")))</f>
        <v/>
      </c>
      <c r="N97" s="21">
        <f>IF(G97="","",IF(LEFT(H97,5)="9.3 a",EDATE(MAX(G97,I97),36),IF(LEFT(H97,5)="9.3 b",EDATE(MAX(G97,I97),24),IF(LEFT(H97,5)="9.3 c","Finché vale la 9.3 c",IF(LEFT(H97,4)="ASME","Nessuno (solo continuità)","")))))</f>
        <v/>
      </c>
      <c r="O97" s="19" t="n"/>
      <c r="P97" s="19" t="n"/>
      <c r="Q97" s="19" t="n"/>
    </row>
    <row r="98">
      <c r="A98" s="19" t="n"/>
      <c r="B98" s="19" t="n"/>
      <c r="C98" s="19" t="n"/>
      <c r="D98" s="19" t="n"/>
      <c r="E98" s="19" t="n"/>
      <c r="F98" s="19" t="n"/>
      <c r="G98" s="20" t="n"/>
      <c r="H98" s="19" t="n"/>
      <c r="I98" s="20" t="n"/>
      <c r="J98" s="20" t="n"/>
      <c r="K98" s="21">
        <f>IF(G98="","",EDATE(MAX(G98,I98,J98),6))</f>
        <v/>
      </c>
      <c r="L98" s="22">
        <f>IF(K98="","",K98-TODAY())</f>
        <v/>
      </c>
      <c r="M98" s="23">
        <f>IF(K98="","",IF(OR(K98&lt;TODAY(),IF(ISNUMBER(N98),N98&lt;TODAY(),FALSE)),"Scaduta",IF(OR(K98-TODAY()&lt;=30,IF(ISNUMBER(N98),N98-TODAY()&lt;=180,FALSE)),"In scadenza","In regola")))</f>
        <v/>
      </c>
      <c r="N98" s="21">
        <f>IF(G98="","",IF(LEFT(H98,5)="9.3 a",EDATE(MAX(G98,I98),36),IF(LEFT(H98,5)="9.3 b",EDATE(MAX(G98,I98),24),IF(LEFT(H98,5)="9.3 c","Finché vale la 9.3 c",IF(LEFT(H98,4)="ASME","Nessuno (solo continuità)","")))))</f>
        <v/>
      </c>
      <c r="O98" s="19" t="n"/>
      <c r="P98" s="19" t="n"/>
      <c r="Q98" s="19" t="n"/>
    </row>
    <row r="99">
      <c r="A99" s="19" t="n"/>
      <c r="B99" s="19" t="n"/>
      <c r="C99" s="19" t="n"/>
      <c r="D99" s="19" t="n"/>
      <c r="E99" s="19" t="n"/>
      <c r="F99" s="19" t="n"/>
      <c r="G99" s="20" t="n"/>
      <c r="H99" s="19" t="n"/>
      <c r="I99" s="20" t="n"/>
      <c r="J99" s="20" t="n"/>
      <c r="K99" s="21">
        <f>IF(G99="","",EDATE(MAX(G99,I99,J99),6))</f>
        <v/>
      </c>
      <c r="L99" s="22">
        <f>IF(K99="","",K99-TODAY())</f>
        <v/>
      </c>
      <c r="M99" s="23">
        <f>IF(K99="","",IF(OR(K99&lt;TODAY(),IF(ISNUMBER(N99),N99&lt;TODAY(),FALSE)),"Scaduta",IF(OR(K99-TODAY()&lt;=30,IF(ISNUMBER(N99),N99-TODAY()&lt;=180,FALSE)),"In scadenza","In regola")))</f>
        <v/>
      </c>
      <c r="N99" s="21">
        <f>IF(G99="","",IF(LEFT(H99,5)="9.3 a",EDATE(MAX(G99,I99),36),IF(LEFT(H99,5)="9.3 b",EDATE(MAX(G99,I99),24),IF(LEFT(H99,5)="9.3 c","Finché vale la 9.3 c",IF(LEFT(H99,4)="ASME","Nessuno (solo continuità)","")))))</f>
        <v/>
      </c>
      <c r="O99" s="19" t="n"/>
      <c r="P99" s="19" t="n"/>
      <c r="Q99" s="19" t="n"/>
    </row>
    <row r="100">
      <c r="A100" s="19" t="n"/>
      <c r="B100" s="19" t="n"/>
      <c r="C100" s="19" t="n"/>
      <c r="D100" s="19" t="n"/>
      <c r="E100" s="19" t="n"/>
      <c r="F100" s="19" t="n"/>
      <c r="G100" s="20" t="n"/>
      <c r="H100" s="19" t="n"/>
      <c r="I100" s="20" t="n"/>
      <c r="J100" s="20" t="n"/>
      <c r="K100" s="21">
        <f>IF(G100="","",EDATE(MAX(G100,I100,J100),6))</f>
        <v/>
      </c>
      <c r="L100" s="22">
        <f>IF(K100="","",K100-TODAY())</f>
        <v/>
      </c>
      <c r="M100" s="23">
        <f>IF(K100="","",IF(OR(K100&lt;TODAY(),IF(ISNUMBER(N100),N100&lt;TODAY(),FALSE)),"Scaduta",IF(OR(K100-TODAY()&lt;=30,IF(ISNUMBER(N100),N100-TODAY()&lt;=180,FALSE)),"In scadenza","In regola")))</f>
        <v/>
      </c>
      <c r="N100" s="21">
        <f>IF(G100="","",IF(LEFT(H100,5)="9.3 a",EDATE(MAX(G100,I100),36),IF(LEFT(H100,5)="9.3 b",EDATE(MAX(G100,I100),24),IF(LEFT(H100,5)="9.3 c","Finché vale la 9.3 c",IF(LEFT(H100,4)="ASME","Nessuno (solo continuità)","")))))</f>
        <v/>
      </c>
      <c r="O100" s="19" t="n"/>
      <c r="P100" s="19" t="n"/>
      <c r="Q100" s="19" t="n"/>
    </row>
    <row r="101">
      <c r="A101" s="19" t="n"/>
      <c r="B101" s="19" t="n"/>
      <c r="C101" s="19" t="n"/>
      <c r="D101" s="19" t="n"/>
      <c r="E101" s="19" t="n"/>
      <c r="F101" s="19" t="n"/>
      <c r="G101" s="20" t="n"/>
      <c r="H101" s="19" t="n"/>
      <c r="I101" s="20" t="n"/>
      <c r="J101" s="20" t="n"/>
      <c r="K101" s="21">
        <f>IF(G101="","",EDATE(MAX(G101,I101,J101),6))</f>
        <v/>
      </c>
      <c r="L101" s="22">
        <f>IF(K101="","",K101-TODAY())</f>
        <v/>
      </c>
      <c r="M101" s="23">
        <f>IF(K101="","",IF(OR(K101&lt;TODAY(),IF(ISNUMBER(N101),N101&lt;TODAY(),FALSE)),"Scaduta",IF(OR(K101-TODAY()&lt;=30,IF(ISNUMBER(N101),N101-TODAY()&lt;=180,FALSE)),"In scadenza","In regola")))</f>
        <v/>
      </c>
      <c r="N101" s="21">
        <f>IF(G101="","",IF(LEFT(H101,5)="9.3 a",EDATE(MAX(G101,I101),36),IF(LEFT(H101,5)="9.3 b",EDATE(MAX(G101,I101),24),IF(LEFT(H101,5)="9.3 c","Finché vale la 9.3 c",IF(LEFT(H101,4)="ASME","Nessuno (solo continuità)","")))))</f>
        <v/>
      </c>
      <c r="O101" s="19" t="n"/>
      <c r="P101" s="19" t="n"/>
      <c r="Q101" s="19" t="n"/>
    </row>
    <row r="102">
      <c r="A102" s="19" t="n"/>
      <c r="B102" s="19" t="n"/>
      <c r="C102" s="19" t="n"/>
      <c r="D102" s="19" t="n"/>
      <c r="E102" s="19" t="n"/>
      <c r="F102" s="19" t="n"/>
      <c r="G102" s="20" t="n"/>
      <c r="H102" s="19" t="n"/>
      <c r="I102" s="20" t="n"/>
      <c r="J102" s="20" t="n"/>
      <c r="K102" s="21">
        <f>IF(G102="","",EDATE(MAX(G102,I102,J102),6))</f>
        <v/>
      </c>
      <c r="L102" s="22">
        <f>IF(K102="","",K102-TODAY())</f>
        <v/>
      </c>
      <c r="M102" s="23">
        <f>IF(K102="","",IF(OR(K102&lt;TODAY(),IF(ISNUMBER(N102),N102&lt;TODAY(),FALSE)),"Scaduta",IF(OR(K102-TODAY()&lt;=30,IF(ISNUMBER(N102),N102-TODAY()&lt;=180,FALSE)),"In scadenza","In regola")))</f>
        <v/>
      </c>
      <c r="N102" s="21">
        <f>IF(G102="","",IF(LEFT(H102,5)="9.3 a",EDATE(MAX(G102,I102),36),IF(LEFT(H102,5)="9.3 b",EDATE(MAX(G102,I102),24),IF(LEFT(H102,5)="9.3 c","Finché vale la 9.3 c",IF(LEFT(H102,4)="ASME","Nessuno (solo continuità)","")))))</f>
        <v/>
      </c>
      <c r="O102" s="19" t="n"/>
      <c r="P102" s="19" t="n"/>
      <c r="Q102" s="19" t="n"/>
    </row>
    <row r="103">
      <c r="A103" s="19" t="n"/>
      <c r="B103" s="19" t="n"/>
      <c r="C103" s="19" t="n"/>
      <c r="D103" s="19" t="n"/>
      <c r="E103" s="19" t="n"/>
      <c r="F103" s="19" t="n"/>
      <c r="G103" s="20" t="n"/>
      <c r="H103" s="19" t="n"/>
      <c r="I103" s="20" t="n"/>
      <c r="J103" s="20" t="n"/>
      <c r="K103" s="21">
        <f>IF(G103="","",EDATE(MAX(G103,I103,J103),6))</f>
        <v/>
      </c>
      <c r="L103" s="22">
        <f>IF(K103="","",K103-TODAY())</f>
        <v/>
      </c>
      <c r="M103" s="23">
        <f>IF(K103="","",IF(OR(K103&lt;TODAY(),IF(ISNUMBER(N103),N103&lt;TODAY(),FALSE)),"Scaduta",IF(OR(K103-TODAY()&lt;=30,IF(ISNUMBER(N103),N103-TODAY()&lt;=180,FALSE)),"In scadenza","In regola")))</f>
        <v/>
      </c>
      <c r="N103" s="21">
        <f>IF(G103="","",IF(LEFT(H103,5)="9.3 a",EDATE(MAX(G103,I103),36),IF(LEFT(H103,5)="9.3 b",EDATE(MAX(G103,I103),24),IF(LEFT(H103,5)="9.3 c","Finché vale la 9.3 c",IF(LEFT(H103,4)="ASME","Nessuno (solo continuità)","")))))</f>
        <v/>
      </c>
      <c r="O103" s="19" t="n"/>
      <c r="P103" s="19" t="n"/>
      <c r="Q103" s="19" t="n"/>
    </row>
    <row r="104">
      <c r="A104" s="19" t="n"/>
      <c r="B104" s="19" t="n"/>
      <c r="C104" s="19" t="n"/>
      <c r="D104" s="19" t="n"/>
      <c r="E104" s="19" t="n"/>
      <c r="F104" s="19" t="n"/>
      <c r="G104" s="20" t="n"/>
      <c r="H104" s="19" t="n"/>
      <c r="I104" s="20" t="n"/>
      <c r="J104" s="20" t="n"/>
      <c r="K104" s="21">
        <f>IF(G104="","",EDATE(MAX(G104,I104,J104),6))</f>
        <v/>
      </c>
      <c r="L104" s="22">
        <f>IF(K104="","",K104-TODAY())</f>
        <v/>
      </c>
      <c r="M104" s="23">
        <f>IF(K104="","",IF(OR(K104&lt;TODAY(),IF(ISNUMBER(N104),N104&lt;TODAY(),FALSE)),"Scaduta",IF(OR(K104-TODAY()&lt;=30,IF(ISNUMBER(N104),N104-TODAY()&lt;=180,FALSE)),"In scadenza","In regola")))</f>
        <v/>
      </c>
      <c r="N104" s="21">
        <f>IF(G104="","",IF(LEFT(H104,5)="9.3 a",EDATE(MAX(G104,I104),36),IF(LEFT(H104,5)="9.3 b",EDATE(MAX(G104,I104),24),IF(LEFT(H104,5)="9.3 c","Finché vale la 9.3 c",IF(LEFT(H104,4)="ASME","Nessuno (solo continuità)","")))))</f>
        <v/>
      </c>
      <c r="O104" s="19" t="n"/>
      <c r="P104" s="19" t="n"/>
      <c r="Q104" s="19" t="n"/>
    </row>
    <row r="105">
      <c r="A105" s="19" t="n"/>
      <c r="B105" s="19" t="n"/>
      <c r="C105" s="19" t="n"/>
      <c r="D105" s="19" t="n"/>
      <c r="E105" s="19" t="n"/>
      <c r="F105" s="19" t="n"/>
      <c r="G105" s="20" t="n"/>
      <c r="H105" s="19" t="n"/>
      <c r="I105" s="20" t="n"/>
      <c r="J105" s="20" t="n"/>
      <c r="K105" s="21">
        <f>IF(G105="","",EDATE(MAX(G105,I105,J105),6))</f>
        <v/>
      </c>
      <c r="L105" s="22">
        <f>IF(K105="","",K105-TODAY())</f>
        <v/>
      </c>
      <c r="M105" s="23">
        <f>IF(K105="","",IF(OR(K105&lt;TODAY(),IF(ISNUMBER(N105),N105&lt;TODAY(),FALSE)),"Scaduta",IF(OR(K105-TODAY()&lt;=30,IF(ISNUMBER(N105),N105-TODAY()&lt;=180,FALSE)),"In scadenza","In regola")))</f>
        <v/>
      </c>
      <c r="N105" s="21">
        <f>IF(G105="","",IF(LEFT(H105,5)="9.3 a",EDATE(MAX(G105,I105),36),IF(LEFT(H105,5)="9.3 b",EDATE(MAX(G105,I105),24),IF(LEFT(H105,5)="9.3 c","Finché vale la 9.3 c",IF(LEFT(H105,4)="ASME","Nessuno (solo continuità)","")))))</f>
        <v/>
      </c>
      <c r="O105" s="19" t="n"/>
      <c r="P105" s="19" t="n"/>
      <c r="Q105" s="19" t="n"/>
    </row>
    <row r="106">
      <c r="A106" s="19" t="n"/>
      <c r="B106" s="19" t="n"/>
      <c r="C106" s="19" t="n"/>
      <c r="D106" s="19" t="n"/>
      <c r="E106" s="19" t="n"/>
      <c r="F106" s="19" t="n"/>
      <c r="G106" s="20" t="n"/>
      <c r="H106" s="19" t="n"/>
      <c r="I106" s="20" t="n"/>
      <c r="J106" s="20" t="n"/>
      <c r="K106" s="21">
        <f>IF(G106="","",EDATE(MAX(G106,I106,J106),6))</f>
        <v/>
      </c>
      <c r="L106" s="22">
        <f>IF(K106="","",K106-TODAY())</f>
        <v/>
      </c>
      <c r="M106" s="23">
        <f>IF(K106="","",IF(OR(K106&lt;TODAY(),IF(ISNUMBER(N106),N106&lt;TODAY(),FALSE)),"Scaduta",IF(OR(K106-TODAY()&lt;=30,IF(ISNUMBER(N106),N106-TODAY()&lt;=180,FALSE)),"In scadenza","In regola")))</f>
        <v/>
      </c>
      <c r="N106" s="21">
        <f>IF(G106="","",IF(LEFT(H106,5)="9.3 a",EDATE(MAX(G106,I106),36),IF(LEFT(H106,5)="9.3 b",EDATE(MAX(G106,I106),24),IF(LEFT(H106,5)="9.3 c","Finché vale la 9.3 c",IF(LEFT(H106,4)="ASME","Nessuno (solo continuità)","")))))</f>
        <v/>
      </c>
      <c r="O106" s="19" t="n"/>
      <c r="P106" s="19" t="n"/>
      <c r="Q106" s="19" t="n"/>
    </row>
    <row r="107">
      <c r="A107" s="19" t="n"/>
      <c r="B107" s="19" t="n"/>
      <c r="C107" s="19" t="n"/>
      <c r="D107" s="19" t="n"/>
      <c r="E107" s="19" t="n"/>
      <c r="F107" s="19" t="n"/>
      <c r="G107" s="20" t="n"/>
      <c r="H107" s="19" t="n"/>
      <c r="I107" s="20" t="n"/>
      <c r="J107" s="20" t="n"/>
      <c r="K107" s="21">
        <f>IF(G107="","",EDATE(MAX(G107,I107,J107),6))</f>
        <v/>
      </c>
      <c r="L107" s="22">
        <f>IF(K107="","",K107-TODAY())</f>
        <v/>
      </c>
      <c r="M107" s="23">
        <f>IF(K107="","",IF(OR(K107&lt;TODAY(),IF(ISNUMBER(N107),N107&lt;TODAY(),FALSE)),"Scaduta",IF(OR(K107-TODAY()&lt;=30,IF(ISNUMBER(N107),N107-TODAY()&lt;=180,FALSE)),"In scadenza","In regola")))</f>
        <v/>
      </c>
      <c r="N107" s="21">
        <f>IF(G107="","",IF(LEFT(H107,5)="9.3 a",EDATE(MAX(G107,I107),36),IF(LEFT(H107,5)="9.3 b",EDATE(MAX(G107,I107),24),IF(LEFT(H107,5)="9.3 c","Finché vale la 9.3 c",IF(LEFT(H107,4)="ASME","Nessuno (solo continuità)","")))))</f>
        <v/>
      </c>
      <c r="O107" s="19" t="n"/>
      <c r="P107" s="19" t="n"/>
      <c r="Q107" s="19" t="n"/>
    </row>
    <row r="108">
      <c r="A108" s="19" t="n"/>
      <c r="B108" s="19" t="n"/>
      <c r="C108" s="19" t="n"/>
      <c r="D108" s="19" t="n"/>
      <c r="E108" s="19" t="n"/>
      <c r="F108" s="19" t="n"/>
      <c r="G108" s="20" t="n"/>
      <c r="H108" s="19" t="n"/>
      <c r="I108" s="20" t="n"/>
      <c r="J108" s="20" t="n"/>
      <c r="K108" s="21">
        <f>IF(G108="","",EDATE(MAX(G108,I108,J108),6))</f>
        <v/>
      </c>
      <c r="L108" s="22">
        <f>IF(K108="","",K108-TODAY())</f>
        <v/>
      </c>
      <c r="M108" s="23">
        <f>IF(K108="","",IF(OR(K108&lt;TODAY(),IF(ISNUMBER(N108),N108&lt;TODAY(),FALSE)),"Scaduta",IF(OR(K108-TODAY()&lt;=30,IF(ISNUMBER(N108),N108-TODAY()&lt;=180,FALSE)),"In scadenza","In regola")))</f>
        <v/>
      </c>
      <c r="N108" s="21">
        <f>IF(G108="","",IF(LEFT(H108,5)="9.3 a",EDATE(MAX(G108,I108),36),IF(LEFT(H108,5)="9.3 b",EDATE(MAX(G108,I108),24),IF(LEFT(H108,5)="9.3 c","Finché vale la 9.3 c",IF(LEFT(H108,4)="ASME","Nessuno (solo continuità)","")))))</f>
        <v/>
      </c>
      <c r="O108" s="19" t="n"/>
      <c r="P108" s="19" t="n"/>
      <c r="Q108" s="19" t="n"/>
    </row>
    <row r="109">
      <c r="A109" s="19" t="n"/>
      <c r="B109" s="19" t="n"/>
      <c r="C109" s="19" t="n"/>
      <c r="D109" s="19" t="n"/>
      <c r="E109" s="19" t="n"/>
      <c r="F109" s="19" t="n"/>
      <c r="G109" s="20" t="n"/>
      <c r="H109" s="19" t="n"/>
      <c r="I109" s="20" t="n"/>
      <c r="J109" s="20" t="n"/>
      <c r="K109" s="21">
        <f>IF(G109="","",EDATE(MAX(G109,I109,J109),6))</f>
        <v/>
      </c>
      <c r="L109" s="22">
        <f>IF(K109="","",K109-TODAY())</f>
        <v/>
      </c>
      <c r="M109" s="23">
        <f>IF(K109="","",IF(OR(K109&lt;TODAY(),IF(ISNUMBER(N109),N109&lt;TODAY(),FALSE)),"Scaduta",IF(OR(K109-TODAY()&lt;=30,IF(ISNUMBER(N109),N109-TODAY()&lt;=180,FALSE)),"In scadenza","In regola")))</f>
        <v/>
      </c>
      <c r="N109" s="21">
        <f>IF(G109="","",IF(LEFT(H109,5)="9.3 a",EDATE(MAX(G109,I109),36),IF(LEFT(H109,5)="9.3 b",EDATE(MAX(G109,I109),24),IF(LEFT(H109,5)="9.3 c","Finché vale la 9.3 c",IF(LEFT(H109,4)="ASME","Nessuno (solo continuità)","")))))</f>
        <v/>
      </c>
      <c r="O109" s="19" t="n"/>
      <c r="P109" s="19" t="n"/>
      <c r="Q109" s="19" t="n"/>
    </row>
    <row r="110">
      <c r="A110" s="19" t="n"/>
      <c r="B110" s="19" t="n"/>
      <c r="C110" s="19" t="n"/>
      <c r="D110" s="19" t="n"/>
      <c r="E110" s="19" t="n"/>
      <c r="F110" s="19" t="n"/>
      <c r="G110" s="20" t="n"/>
      <c r="H110" s="19" t="n"/>
      <c r="I110" s="20" t="n"/>
      <c r="J110" s="20" t="n"/>
      <c r="K110" s="21">
        <f>IF(G110="","",EDATE(MAX(G110,I110,J110),6))</f>
        <v/>
      </c>
      <c r="L110" s="22">
        <f>IF(K110="","",K110-TODAY())</f>
        <v/>
      </c>
      <c r="M110" s="23">
        <f>IF(K110="","",IF(OR(K110&lt;TODAY(),IF(ISNUMBER(N110),N110&lt;TODAY(),FALSE)),"Scaduta",IF(OR(K110-TODAY()&lt;=30,IF(ISNUMBER(N110),N110-TODAY()&lt;=180,FALSE)),"In scadenza","In regola")))</f>
        <v/>
      </c>
      <c r="N110" s="21">
        <f>IF(G110="","",IF(LEFT(H110,5)="9.3 a",EDATE(MAX(G110,I110),36),IF(LEFT(H110,5)="9.3 b",EDATE(MAX(G110,I110),24),IF(LEFT(H110,5)="9.3 c","Finché vale la 9.3 c",IF(LEFT(H110,4)="ASME","Nessuno (solo continuità)","")))))</f>
        <v/>
      </c>
      <c r="O110" s="19" t="n"/>
      <c r="P110" s="19" t="n"/>
      <c r="Q110" s="19" t="n"/>
    </row>
    <row r="111">
      <c r="A111" s="19" t="n"/>
      <c r="B111" s="19" t="n"/>
      <c r="C111" s="19" t="n"/>
      <c r="D111" s="19" t="n"/>
      <c r="E111" s="19" t="n"/>
      <c r="F111" s="19" t="n"/>
      <c r="G111" s="20" t="n"/>
      <c r="H111" s="19" t="n"/>
      <c r="I111" s="20" t="n"/>
      <c r="J111" s="20" t="n"/>
      <c r="K111" s="21">
        <f>IF(G111="","",EDATE(MAX(G111,I111,J111),6))</f>
        <v/>
      </c>
      <c r="L111" s="22">
        <f>IF(K111="","",K111-TODAY())</f>
        <v/>
      </c>
      <c r="M111" s="23">
        <f>IF(K111="","",IF(OR(K111&lt;TODAY(),IF(ISNUMBER(N111),N111&lt;TODAY(),FALSE)),"Scaduta",IF(OR(K111-TODAY()&lt;=30,IF(ISNUMBER(N111),N111-TODAY()&lt;=180,FALSE)),"In scadenza","In regola")))</f>
        <v/>
      </c>
      <c r="N111" s="21">
        <f>IF(G111="","",IF(LEFT(H111,5)="9.3 a",EDATE(MAX(G111,I111),36),IF(LEFT(H111,5)="9.3 b",EDATE(MAX(G111,I111),24),IF(LEFT(H111,5)="9.3 c","Finché vale la 9.3 c",IF(LEFT(H111,4)="ASME","Nessuno (solo continuità)","")))))</f>
        <v/>
      </c>
      <c r="O111" s="19" t="n"/>
      <c r="P111" s="19" t="n"/>
      <c r="Q111" s="19" t="n"/>
    </row>
    <row r="112">
      <c r="A112" s="19" t="n"/>
      <c r="B112" s="19" t="n"/>
      <c r="C112" s="19" t="n"/>
      <c r="D112" s="19" t="n"/>
      <c r="E112" s="19" t="n"/>
      <c r="F112" s="19" t="n"/>
      <c r="G112" s="20" t="n"/>
      <c r="H112" s="19" t="n"/>
      <c r="I112" s="20" t="n"/>
      <c r="J112" s="20" t="n"/>
      <c r="K112" s="21">
        <f>IF(G112="","",EDATE(MAX(G112,I112,J112),6))</f>
        <v/>
      </c>
      <c r="L112" s="22">
        <f>IF(K112="","",K112-TODAY())</f>
        <v/>
      </c>
      <c r="M112" s="23">
        <f>IF(K112="","",IF(OR(K112&lt;TODAY(),IF(ISNUMBER(N112),N112&lt;TODAY(),FALSE)),"Scaduta",IF(OR(K112-TODAY()&lt;=30,IF(ISNUMBER(N112),N112-TODAY()&lt;=180,FALSE)),"In scadenza","In regola")))</f>
        <v/>
      </c>
      <c r="N112" s="21">
        <f>IF(G112="","",IF(LEFT(H112,5)="9.3 a",EDATE(MAX(G112,I112),36),IF(LEFT(H112,5)="9.3 b",EDATE(MAX(G112,I112),24),IF(LEFT(H112,5)="9.3 c","Finché vale la 9.3 c",IF(LEFT(H112,4)="ASME","Nessuno (solo continuità)","")))))</f>
        <v/>
      </c>
      <c r="O112" s="19" t="n"/>
      <c r="P112" s="19" t="n"/>
      <c r="Q112" s="19" t="n"/>
    </row>
    <row r="113">
      <c r="A113" s="19" t="n"/>
      <c r="B113" s="19" t="n"/>
      <c r="C113" s="19" t="n"/>
      <c r="D113" s="19" t="n"/>
      <c r="E113" s="19" t="n"/>
      <c r="F113" s="19" t="n"/>
      <c r="G113" s="20" t="n"/>
      <c r="H113" s="19" t="n"/>
      <c r="I113" s="20" t="n"/>
      <c r="J113" s="20" t="n"/>
      <c r="K113" s="21">
        <f>IF(G113="","",EDATE(MAX(G113,I113,J113),6))</f>
        <v/>
      </c>
      <c r="L113" s="22">
        <f>IF(K113="","",K113-TODAY())</f>
        <v/>
      </c>
      <c r="M113" s="23">
        <f>IF(K113="","",IF(OR(K113&lt;TODAY(),IF(ISNUMBER(N113),N113&lt;TODAY(),FALSE)),"Scaduta",IF(OR(K113-TODAY()&lt;=30,IF(ISNUMBER(N113),N113-TODAY()&lt;=180,FALSE)),"In scadenza","In regola")))</f>
        <v/>
      </c>
      <c r="N113" s="21">
        <f>IF(G113="","",IF(LEFT(H113,5)="9.3 a",EDATE(MAX(G113,I113),36),IF(LEFT(H113,5)="9.3 b",EDATE(MAX(G113,I113),24),IF(LEFT(H113,5)="9.3 c","Finché vale la 9.3 c",IF(LEFT(H113,4)="ASME","Nessuno (solo continuità)","")))))</f>
        <v/>
      </c>
      <c r="O113" s="19" t="n"/>
      <c r="P113" s="19" t="n"/>
      <c r="Q113" s="19" t="n"/>
    </row>
    <row r="114">
      <c r="A114" s="19" t="n"/>
      <c r="B114" s="19" t="n"/>
      <c r="C114" s="19" t="n"/>
      <c r="D114" s="19" t="n"/>
      <c r="E114" s="19" t="n"/>
      <c r="F114" s="19" t="n"/>
      <c r="G114" s="20" t="n"/>
      <c r="H114" s="19" t="n"/>
      <c r="I114" s="20" t="n"/>
      <c r="J114" s="20" t="n"/>
      <c r="K114" s="21">
        <f>IF(G114="","",EDATE(MAX(G114,I114,J114),6))</f>
        <v/>
      </c>
      <c r="L114" s="22">
        <f>IF(K114="","",K114-TODAY())</f>
        <v/>
      </c>
      <c r="M114" s="23">
        <f>IF(K114="","",IF(OR(K114&lt;TODAY(),IF(ISNUMBER(N114),N114&lt;TODAY(),FALSE)),"Scaduta",IF(OR(K114-TODAY()&lt;=30,IF(ISNUMBER(N114),N114-TODAY()&lt;=180,FALSE)),"In scadenza","In regola")))</f>
        <v/>
      </c>
      <c r="N114" s="21">
        <f>IF(G114="","",IF(LEFT(H114,5)="9.3 a",EDATE(MAX(G114,I114),36),IF(LEFT(H114,5)="9.3 b",EDATE(MAX(G114,I114),24),IF(LEFT(H114,5)="9.3 c","Finché vale la 9.3 c",IF(LEFT(H114,4)="ASME","Nessuno (solo continuità)","")))))</f>
        <v/>
      </c>
      <c r="O114" s="19" t="n"/>
      <c r="P114" s="19" t="n"/>
      <c r="Q114" s="19" t="n"/>
    </row>
    <row r="115">
      <c r="A115" s="19" t="n"/>
      <c r="B115" s="19" t="n"/>
      <c r="C115" s="19" t="n"/>
      <c r="D115" s="19" t="n"/>
      <c r="E115" s="19" t="n"/>
      <c r="F115" s="19" t="n"/>
      <c r="G115" s="20" t="n"/>
      <c r="H115" s="19" t="n"/>
      <c r="I115" s="20" t="n"/>
      <c r="J115" s="20" t="n"/>
      <c r="K115" s="21">
        <f>IF(G115="","",EDATE(MAX(G115,I115,J115),6))</f>
        <v/>
      </c>
      <c r="L115" s="22">
        <f>IF(K115="","",K115-TODAY())</f>
        <v/>
      </c>
      <c r="M115" s="23">
        <f>IF(K115="","",IF(OR(K115&lt;TODAY(),IF(ISNUMBER(N115),N115&lt;TODAY(),FALSE)),"Scaduta",IF(OR(K115-TODAY()&lt;=30,IF(ISNUMBER(N115),N115-TODAY()&lt;=180,FALSE)),"In scadenza","In regola")))</f>
        <v/>
      </c>
      <c r="N115" s="21">
        <f>IF(G115="","",IF(LEFT(H115,5)="9.3 a",EDATE(MAX(G115,I115),36),IF(LEFT(H115,5)="9.3 b",EDATE(MAX(G115,I115),24),IF(LEFT(H115,5)="9.3 c","Finché vale la 9.3 c",IF(LEFT(H115,4)="ASME","Nessuno (solo continuità)","")))))</f>
        <v/>
      </c>
      <c r="O115" s="19" t="n"/>
      <c r="P115" s="19" t="n"/>
      <c r="Q115" s="19" t="n"/>
    </row>
    <row r="116">
      <c r="A116" s="19" t="n"/>
      <c r="B116" s="19" t="n"/>
      <c r="C116" s="19" t="n"/>
      <c r="D116" s="19" t="n"/>
      <c r="E116" s="19" t="n"/>
      <c r="F116" s="19" t="n"/>
      <c r="G116" s="20" t="n"/>
      <c r="H116" s="19" t="n"/>
      <c r="I116" s="20" t="n"/>
      <c r="J116" s="20" t="n"/>
      <c r="K116" s="21">
        <f>IF(G116="","",EDATE(MAX(G116,I116,J116),6))</f>
        <v/>
      </c>
      <c r="L116" s="22">
        <f>IF(K116="","",K116-TODAY())</f>
        <v/>
      </c>
      <c r="M116" s="23">
        <f>IF(K116="","",IF(OR(K116&lt;TODAY(),IF(ISNUMBER(N116),N116&lt;TODAY(),FALSE)),"Scaduta",IF(OR(K116-TODAY()&lt;=30,IF(ISNUMBER(N116),N116-TODAY()&lt;=180,FALSE)),"In scadenza","In regola")))</f>
        <v/>
      </c>
      <c r="N116" s="21">
        <f>IF(G116="","",IF(LEFT(H116,5)="9.3 a",EDATE(MAX(G116,I116),36),IF(LEFT(H116,5)="9.3 b",EDATE(MAX(G116,I116),24),IF(LEFT(H116,5)="9.3 c","Finché vale la 9.3 c",IF(LEFT(H116,4)="ASME","Nessuno (solo continuità)","")))))</f>
        <v/>
      </c>
      <c r="O116" s="19" t="n"/>
      <c r="P116" s="19" t="n"/>
      <c r="Q116" s="19" t="n"/>
    </row>
    <row r="117">
      <c r="A117" s="19" t="n"/>
      <c r="B117" s="19" t="n"/>
      <c r="C117" s="19" t="n"/>
      <c r="D117" s="19" t="n"/>
      <c r="E117" s="19" t="n"/>
      <c r="F117" s="19" t="n"/>
      <c r="G117" s="20" t="n"/>
      <c r="H117" s="19" t="n"/>
      <c r="I117" s="20" t="n"/>
      <c r="J117" s="20" t="n"/>
      <c r="K117" s="21">
        <f>IF(G117="","",EDATE(MAX(G117,I117,J117),6))</f>
        <v/>
      </c>
      <c r="L117" s="22">
        <f>IF(K117="","",K117-TODAY())</f>
        <v/>
      </c>
      <c r="M117" s="23">
        <f>IF(K117="","",IF(OR(K117&lt;TODAY(),IF(ISNUMBER(N117),N117&lt;TODAY(),FALSE)),"Scaduta",IF(OR(K117-TODAY()&lt;=30,IF(ISNUMBER(N117),N117-TODAY()&lt;=180,FALSE)),"In scadenza","In regola")))</f>
        <v/>
      </c>
      <c r="N117" s="21">
        <f>IF(G117="","",IF(LEFT(H117,5)="9.3 a",EDATE(MAX(G117,I117),36),IF(LEFT(H117,5)="9.3 b",EDATE(MAX(G117,I117),24),IF(LEFT(H117,5)="9.3 c","Finché vale la 9.3 c",IF(LEFT(H117,4)="ASME","Nessuno (solo continuità)","")))))</f>
        <v/>
      </c>
      <c r="O117" s="19" t="n"/>
      <c r="P117" s="19" t="n"/>
      <c r="Q117" s="19" t="n"/>
    </row>
    <row r="118">
      <c r="A118" s="19" t="n"/>
      <c r="B118" s="19" t="n"/>
      <c r="C118" s="19" t="n"/>
      <c r="D118" s="19" t="n"/>
      <c r="E118" s="19" t="n"/>
      <c r="F118" s="19" t="n"/>
      <c r="G118" s="20" t="n"/>
      <c r="H118" s="19" t="n"/>
      <c r="I118" s="20" t="n"/>
      <c r="J118" s="20" t="n"/>
      <c r="K118" s="21">
        <f>IF(G118="","",EDATE(MAX(G118,I118,J118),6))</f>
        <v/>
      </c>
      <c r="L118" s="22">
        <f>IF(K118="","",K118-TODAY())</f>
        <v/>
      </c>
      <c r="M118" s="23">
        <f>IF(K118="","",IF(OR(K118&lt;TODAY(),IF(ISNUMBER(N118),N118&lt;TODAY(),FALSE)),"Scaduta",IF(OR(K118-TODAY()&lt;=30,IF(ISNUMBER(N118),N118-TODAY()&lt;=180,FALSE)),"In scadenza","In regola")))</f>
        <v/>
      </c>
      <c r="N118" s="21">
        <f>IF(G118="","",IF(LEFT(H118,5)="9.3 a",EDATE(MAX(G118,I118),36),IF(LEFT(H118,5)="9.3 b",EDATE(MAX(G118,I118),24),IF(LEFT(H118,5)="9.3 c","Finché vale la 9.3 c",IF(LEFT(H118,4)="ASME","Nessuno (solo continuità)","")))))</f>
        <v/>
      </c>
      <c r="O118" s="19" t="n"/>
      <c r="P118" s="19" t="n"/>
      <c r="Q118" s="19" t="n"/>
    </row>
    <row r="119">
      <c r="A119" s="19" t="n"/>
      <c r="B119" s="19" t="n"/>
      <c r="C119" s="19" t="n"/>
      <c r="D119" s="19" t="n"/>
      <c r="E119" s="19" t="n"/>
      <c r="F119" s="19" t="n"/>
      <c r="G119" s="20" t="n"/>
      <c r="H119" s="19" t="n"/>
      <c r="I119" s="20" t="n"/>
      <c r="J119" s="20" t="n"/>
      <c r="K119" s="21">
        <f>IF(G119="","",EDATE(MAX(G119,I119,J119),6))</f>
        <v/>
      </c>
      <c r="L119" s="22">
        <f>IF(K119="","",K119-TODAY())</f>
        <v/>
      </c>
      <c r="M119" s="23">
        <f>IF(K119="","",IF(OR(K119&lt;TODAY(),IF(ISNUMBER(N119),N119&lt;TODAY(),FALSE)),"Scaduta",IF(OR(K119-TODAY()&lt;=30,IF(ISNUMBER(N119),N119-TODAY()&lt;=180,FALSE)),"In scadenza","In regola")))</f>
        <v/>
      </c>
      <c r="N119" s="21">
        <f>IF(G119="","",IF(LEFT(H119,5)="9.3 a",EDATE(MAX(G119,I119),36),IF(LEFT(H119,5)="9.3 b",EDATE(MAX(G119,I119),24),IF(LEFT(H119,5)="9.3 c","Finché vale la 9.3 c",IF(LEFT(H119,4)="ASME","Nessuno (solo continuità)","")))))</f>
        <v/>
      </c>
      <c r="O119" s="19" t="n"/>
      <c r="P119" s="19" t="n"/>
      <c r="Q119" s="19" t="n"/>
    </row>
    <row r="120">
      <c r="A120" s="19" t="n"/>
      <c r="B120" s="19" t="n"/>
      <c r="C120" s="19" t="n"/>
      <c r="D120" s="19" t="n"/>
      <c r="E120" s="19" t="n"/>
      <c r="F120" s="19" t="n"/>
      <c r="G120" s="20" t="n"/>
      <c r="H120" s="19" t="n"/>
      <c r="I120" s="20" t="n"/>
      <c r="J120" s="20" t="n"/>
      <c r="K120" s="21">
        <f>IF(G120="","",EDATE(MAX(G120,I120,J120),6))</f>
        <v/>
      </c>
      <c r="L120" s="22">
        <f>IF(K120="","",K120-TODAY())</f>
        <v/>
      </c>
      <c r="M120" s="23">
        <f>IF(K120="","",IF(OR(K120&lt;TODAY(),IF(ISNUMBER(N120),N120&lt;TODAY(),FALSE)),"Scaduta",IF(OR(K120-TODAY()&lt;=30,IF(ISNUMBER(N120),N120-TODAY()&lt;=180,FALSE)),"In scadenza","In regola")))</f>
        <v/>
      </c>
      <c r="N120" s="21">
        <f>IF(G120="","",IF(LEFT(H120,5)="9.3 a",EDATE(MAX(G120,I120),36),IF(LEFT(H120,5)="9.3 b",EDATE(MAX(G120,I120),24),IF(LEFT(H120,5)="9.3 c","Finché vale la 9.3 c",IF(LEFT(H120,4)="ASME","Nessuno (solo continuità)","")))))</f>
        <v/>
      </c>
      <c r="O120" s="19" t="n"/>
      <c r="P120" s="19" t="n"/>
      <c r="Q120" s="19" t="n"/>
    </row>
    <row r="121">
      <c r="A121" s="19" t="n"/>
      <c r="B121" s="19" t="n"/>
      <c r="C121" s="19" t="n"/>
      <c r="D121" s="19" t="n"/>
      <c r="E121" s="19" t="n"/>
      <c r="F121" s="19" t="n"/>
      <c r="G121" s="20" t="n"/>
      <c r="H121" s="19" t="n"/>
      <c r="I121" s="20" t="n"/>
      <c r="J121" s="20" t="n"/>
      <c r="K121" s="21">
        <f>IF(G121="","",EDATE(MAX(G121,I121,J121),6))</f>
        <v/>
      </c>
      <c r="L121" s="22">
        <f>IF(K121="","",K121-TODAY())</f>
        <v/>
      </c>
      <c r="M121" s="23">
        <f>IF(K121="","",IF(OR(K121&lt;TODAY(),IF(ISNUMBER(N121),N121&lt;TODAY(),FALSE)),"Scaduta",IF(OR(K121-TODAY()&lt;=30,IF(ISNUMBER(N121),N121-TODAY()&lt;=180,FALSE)),"In scadenza","In regola")))</f>
        <v/>
      </c>
      <c r="N121" s="21">
        <f>IF(G121="","",IF(LEFT(H121,5)="9.3 a",EDATE(MAX(G121,I121),36),IF(LEFT(H121,5)="9.3 b",EDATE(MAX(G121,I121),24),IF(LEFT(H121,5)="9.3 c","Finché vale la 9.3 c",IF(LEFT(H121,4)="ASME","Nessuno (solo continuità)","")))))</f>
        <v/>
      </c>
      <c r="O121" s="19" t="n"/>
      <c r="P121" s="19" t="n"/>
      <c r="Q121" s="19" t="n"/>
    </row>
    <row r="122">
      <c r="A122" s="19" t="n"/>
      <c r="B122" s="19" t="n"/>
      <c r="C122" s="19" t="n"/>
      <c r="D122" s="19" t="n"/>
      <c r="E122" s="19" t="n"/>
      <c r="F122" s="19" t="n"/>
      <c r="G122" s="20" t="n"/>
      <c r="H122" s="19" t="n"/>
      <c r="I122" s="20" t="n"/>
      <c r="J122" s="20" t="n"/>
      <c r="K122" s="21">
        <f>IF(G122="","",EDATE(MAX(G122,I122,J122),6))</f>
        <v/>
      </c>
      <c r="L122" s="22">
        <f>IF(K122="","",K122-TODAY())</f>
        <v/>
      </c>
      <c r="M122" s="23">
        <f>IF(K122="","",IF(OR(K122&lt;TODAY(),IF(ISNUMBER(N122),N122&lt;TODAY(),FALSE)),"Scaduta",IF(OR(K122-TODAY()&lt;=30,IF(ISNUMBER(N122),N122-TODAY()&lt;=180,FALSE)),"In scadenza","In regola")))</f>
        <v/>
      </c>
      <c r="N122" s="21">
        <f>IF(G122="","",IF(LEFT(H122,5)="9.3 a",EDATE(MAX(G122,I122),36),IF(LEFT(H122,5)="9.3 b",EDATE(MAX(G122,I122),24),IF(LEFT(H122,5)="9.3 c","Finché vale la 9.3 c",IF(LEFT(H122,4)="ASME","Nessuno (solo continuità)","")))))</f>
        <v/>
      </c>
      <c r="O122" s="19" t="n"/>
      <c r="P122" s="19" t="n"/>
      <c r="Q122" s="19" t="n"/>
    </row>
    <row r="123">
      <c r="A123" s="19" t="n"/>
      <c r="B123" s="19" t="n"/>
      <c r="C123" s="19" t="n"/>
      <c r="D123" s="19" t="n"/>
      <c r="E123" s="19" t="n"/>
      <c r="F123" s="19" t="n"/>
      <c r="G123" s="20" t="n"/>
      <c r="H123" s="19" t="n"/>
      <c r="I123" s="20" t="n"/>
      <c r="J123" s="20" t="n"/>
      <c r="K123" s="21">
        <f>IF(G123="","",EDATE(MAX(G123,I123,J123),6))</f>
        <v/>
      </c>
      <c r="L123" s="22">
        <f>IF(K123="","",K123-TODAY())</f>
        <v/>
      </c>
      <c r="M123" s="23">
        <f>IF(K123="","",IF(OR(K123&lt;TODAY(),IF(ISNUMBER(N123),N123&lt;TODAY(),FALSE)),"Scaduta",IF(OR(K123-TODAY()&lt;=30,IF(ISNUMBER(N123),N123-TODAY()&lt;=180,FALSE)),"In scadenza","In regola")))</f>
        <v/>
      </c>
      <c r="N123" s="21">
        <f>IF(G123="","",IF(LEFT(H123,5)="9.3 a",EDATE(MAX(G123,I123),36),IF(LEFT(H123,5)="9.3 b",EDATE(MAX(G123,I123),24),IF(LEFT(H123,5)="9.3 c","Finché vale la 9.3 c",IF(LEFT(H123,4)="ASME","Nessuno (solo continuità)","")))))</f>
        <v/>
      </c>
      <c r="O123" s="19" t="n"/>
      <c r="P123" s="19" t="n"/>
      <c r="Q123" s="19" t="n"/>
    </row>
    <row r="124">
      <c r="A124" s="19" t="n"/>
      <c r="B124" s="19" t="n"/>
      <c r="C124" s="19" t="n"/>
      <c r="D124" s="19" t="n"/>
      <c r="E124" s="19" t="n"/>
      <c r="F124" s="19" t="n"/>
      <c r="G124" s="20" t="n"/>
      <c r="H124" s="19" t="n"/>
      <c r="I124" s="20" t="n"/>
      <c r="J124" s="20" t="n"/>
      <c r="K124" s="21">
        <f>IF(G124="","",EDATE(MAX(G124,I124,J124),6))</f>
        <v/>
      </c>
      <c r="L124" s="22">
        <f>IF(K124="","",K124-TODAY())</f>
        <v/>
      </c>
      <c r="M124" s="23">
        <f>IF(K124="","",IF(OR(K124&lt;TODAY(),IF(ISNUMBER(N124),N124&lt;TODAY(),FALSE)),"Scaduta",IF(OR(K124-TODAY()&lt;=30,IF(ISNUMBER(N124),N124-TODAY()&lt;=180,FALSE)),"In scadenza","In regola")))</f>
        <v/>
      </c>
      <c r="N124" s="21">
        <f>IF(G124="","",IF(LEFT(H124,5)="9.3 a",EDATE(MAX(G124,I124),36),IF(LEFT(H124,5)="9.3 b",EDATE(MAX(G124,I124),24),IF(LEFT(H124,5)="9.3 c","Finché vale la 9.3 c",IF(LEFT(H124,4)="ASME","Nessuno (solo continuità)","")))))</f>
        <v/>
      </c>
      <c r="O124" s="19" t="n"/>
      <c r="P124" s="19" t="n"/>
      <c r="Q124" s="19" t="n"/>
    </row>
    <row r="125">
      <c r="A125" s="19" t="n"/>
      <c r="B125" s="19" t="n"/>
      <c r="C125" s="19" t="n"/>
      <c r="D125" s="19" t="n"/>
      <c r="E125" s="19" t="n"/>
      <c r="F125" s="19" t="n"/>
      <c r="G125" s="20" t="n"/>
      <c r="H125" s="19" t="n"/>
      <c r="I125" s="20" t="n"/>
      <c r="J125" s="20" t="n"/>
      <c r="K125" s="21">
        <f>IF(G125="","",EDATE(MAX(G125,I125,J125),6))</f>
        <v/>
      </c>
      <c r="L125" s="22">
        <f>IF(K125="","",K125-TODAY())</f>
        <v/>
      </c>
      <c r="M125" s="23">
        <f>IF(K125="","",IF(OR(K125&lt;TODAY(),IF(ISNUMBER(N125),N125&lt;TODAY(),FALSE)),"Scaduta",IF(OR(K125-TODAY()&lt;=30,IF(ISNUMBER(N125),N125-TODAY()&lt;=180,FALSE)),"In scadenza","In regola")))</f>
        <v/>
      </c>
      <c r="N125" s="21">
        <f>IF(G125="","",IF(LEFT(H125,5)="9.3 a",EDATE(MAX(G125,I125),36),IF(LEFT(H125,5)="9.3 b",EDATE(MAX(G125,I125),24),IF(LEFT(H125,5)="9.3 c","Finché vale la 9.3 c",IF(LEFT(H125,4)="ASME","Nessuno (solo continuità)","")))))</f>
        <v/>
      </c>
      <c r="O125" s="19" t="n"/>
      <c r="P125" s="19" t="n"/>
      <c r="Q125" s="19" t="n"/>
    </row>
    <row r="126">
      <c r="A126" s="19" t="n"/>
      <c r="B126" s="19" t="n"/>
      <c r="C126" s="19" t="n"/>
      <c r="D126" s="19" t="n"/>
      <c r="E126" s="19" t="n"/>
      <c r="F126" s="19" t="n"/>
      <c r="G126" s="20" t="n"/>
      <c r="H126" s="19" t="n"/>
      <c r="I126" s="20" t="n"/>
      <c r="J126" s="20" t="n"/>
      <c r="K126" s="21">
        <f>IF(G126="","",EDATE(MAX(G126,I126,J126),6))</f>
        <v/>
      </c>
      <c r="L126" s="22">
        <f>IF(K126="","",K126-TODAY())</f>
        <v/>
      </c>
      <c r="M126" s="23">
        <f>IF(K126="","",IF(OR(K126&lt;TODAY(),IF(ISNUMBER(N126),N126&lt;TODAY(),FALSE)),"Scaduta",IF(OR(K126-TODAY()&lt;=30,IF(ISNUMBER(N126),N126-TODAY()&lt;=180,FALSE)),"In scadenza","In regola")))</f>
        <v/>
      </c>
      <c r="N126" s="21">
        <f>IF(G126="","",IF(LEFT(H126,5)="9.3 a",EDATE(MAX(G126,I126),36),IF(LEFT(H126,5)="9.3 b",EDATE(MAX(G126,I126),24),IF(LEFT(H126,5)="9.3 c","Finché vale la 9.3 c",IF(LEFT(H126,4)="ASME","Nessuno (solo continuità)","")))))</f>
        <v/>
      </c>
      <c r="O126" s="19" t="n"/>
      <c r="P126" s="19" t="n"/>
      <c r="Q126" s="19" t="n"/>
    </row>
    <row r="127">
      <c r="A127" s="19" t="n"/>
      <c r="B127" s="19" t="n"/>
      <c r="C127" s="19" t="n"/>
      <c r="D127" s="19" t="n"/>
      <c r="E127" s="19" t="n"/>
      <c r="F127" s="19" t="n"/>
      <c r="G127" s="20" t="n"/>
      <c r="H127" s="19" t="n"/>
      <c r="I127" s="20" t="n"/>
      <c r="J127" s="20" t="n"/>
      <c r="K127" s="21">
        <f>IF(G127="","",EDATE(MAX(G127,I127,J127),6))</f>
        <v/>
      </c>
      <c r="L127" s="22">
        <f>IF(K127="","",K127-TODAY())</f>
        <v/>
      </c>
      <c r="M127" s="23">
        <f>IF(K127="","",IF(OR(K127&lt;TODAY(),IF(ISNUMBER(N127),N127&lt;TODAY(),FALSE)),"Scaduta",IF(OR(K127-TODAY()&lt;=30,IF(ISNUMBER(N127),N127-TODAY()&lt;=180,FALSE)),"In scadenza","In regola")))</f>
        <v/>
      </c>
      <c r="N127" s="21">
        <f>IF(G127="","",IF(LEFT(H127,5)="9.3 a",EDATE(MAX(G127,I127),36),IF(LEFT(H127,5)="9.3 b",EDATE(MAX(G127,I127),24),IF(LEFT(H127,5)="9.3 c","Finché vale la 9.3 c",IF(LEFT(H127,4)="ASME","Nessuno (solo continuità)","")))))</f>
        <v/>
      </c>
      <c r="O127" s="19" t="n"/>
      <c r="P127" s="19" t="n"/>
      <c r="Q127" s="19" t="n"/>
    </row>
    <row r="128">
      <c r="A128" s="19" t="n"/>
      <c r="B128" s="19" t="n"/>
      <c r="C128" s="19" t="n"/>
      <c r="D128" s="19" t="n"/>
      <c r="E128" s="19" t="n"/>
      <c r="F128" s="19" t="n"/>
      <c r="G128" s="20" t="n"/>
      <c r="H128" s="19" t="n"/>
      <c r="I128" s="20" t="n"/>
      <c r="J128" s="20" t="n"/>
      <c r="K128" s="21">
        <f>IF(G128="","",EDATE(MAX(G128,I128,J128),6))</f>
        <v/>
      </c>
      <c r="L128" s="22">
        <f>IF(K128="","",K128-TODAY())</f>
        <v/>
      </c>
      <c r="M128" s="23">
        <f>IF(K128="","",IF(OR(K128&lt;TODAY(),IF(ISNUMBER(N128),N128&lt;TODAY(),FALSE)),"Scaduta",IF(OR(K128-TODAY()&lt;=30,IF(ISNUMBER(N128),N128-TODAY()&lt;=180,FALSE)),"In scadenza","In regola")))</f>
        <v/>
      </c>
      <c r="N128" s="21">
        <f>IF(G128="","",IF(LEFT(H128,5)="9.3 a",EDATE(MAX(G128,I128),36),IF(LEFT(H128,5)="9.3 b",EDATE(MAX(G128,I128),24),IF(LEFT(H128,5)="9.3 c","Finché vale la 9.3 c",IF(LEFT(H128,4)="ASME","Nessuno (solo continuità)","")))))</f>
        <v/>
      </c>
      <c r="O128" s="19" t="n"/>
      <c r="P128" s="19" t="n"/>
      <c r="Q128" s="19" t="n"/>
    </row>
    <row r="129">
      <c r="A129" s="19" t="n"/>
      <c r="B129" s="19" t="n"/>
      <c r="C129" s="19" t="n"/>
      <c r="D129" s="19" t="n"/>
      <c r="E129" s="19" t="n"/>
      <c r="F129" s="19" t="n"/>
      <c r="G129" s="20" t="n"/>
      <c r="H129" s="19" t="n"/>
      <c r="I129" s="20" t="n"/>
      <c r="J129" s="20" t="n"/>
      <c r="K129" s="21">
        <f>IF(G129="","",EDATE(MAX(G129,I129,J129),6))</f>
        <v/>
      </c>
      <c r="L129" s="22">
        <f>IF(K129="","",K129-TODAY())</f>
        <v/>
      </c>
      <c r="M129" s="23">
        <f>IF(K129="","",IF(OR(K129&lt;TODAY(),IF(ISNUMBER(N129),N129&lt;TODAY(),FALSE)),"Scaduta",IF(OR(K129-TODAY()&lt;=30,IF(ISNUMBER(N129),N129-TODAY()&lt;=180,FALSE)),"In scadenza","In regola")))</f>
        <v/>
      </c>
      <c r="N129" s="21">
        <f>IF(G129="","",IF(LEFT(H129,5)="9.3 a",EDATE(MAX(G129,I129),36),IF(LEFT(H129,5)="9.3 b",EDATE(MAX(G129,I129),24),IF(LEFT(H129,5)="9.3 c","Finché vale la 9.3 c",IF(LEFT(H129,4)="ASME","Nessuno (solo continuità)","")))))</f>
        <v/>
      </c>
      <c r="O129" s="19" t="n"/>
      <c r="P129" s="19" t="n"/>
      <c r="Q129" s="19" t="n"/>
    </row>
    <row r="130">
      <c r="A130" s="19" t="n"/>
      <c r="B130" s="19" t="n"/>
      <c r="C130" s="19" t="n"/>
      <c r="D130" s="19" t="n"/>
      <c r="E130" s="19" t="n"/>
      <c r="F130" s="19" t="n"/>
      <c r="G130" s="20" t="n"/>
      <c r="H130" s="19" t="n"/>
      <c r="I130" s="20" t="n"/>
      <c r="J130" s="20" t="n"/>
      <c r="K130" s="21">
        <f>IF(G130="","",EDATE(MAX(G130,I130,J130),6))</f>
        <v/>
      </c>
      <c r="L130" s="22">
        <f>IF(K130="","",K130-TODAY())</f>
        <v/>
      </c>
      <c r="M130" s="23">
        <f>IF(K130="","",IF(OR(K130&lt;TODAY(),IF(ISNUMBER(N130),N130&lt;TODAY(),FALSE)),"Scaduta",IF(OR(K130-TODAY()&lt;=30,IF(ISNUMBER(N130),N130-TODAY()&lt;=180,FALSE)),"In scadenza","In regola")))</f>
        <v/>
      </c>
      <c r="N130" s="21">
        <f>IF(G130="","",IF(LEFT(H130,5)="9.3 a",EDATE(MAX(G130,I130),36),IF(LEFT(H130,5)="9.3 b",EDATE(MAX(G130,I130),24),IF(LEFT(H130,5)="9.3 c","Finché vale la 9.3 c",IF(LEFT(H130,4)="ASME","Nessuno (solo continuità)","")))))</f>
        <v/>
      </c>
      <c r="O130" s="19" t="n"/>
      <c r="P130" s="19" t="n"/>
      <c r="Q130" s="19" t="n"/>
    </row>
    <row r="131">
      <c r="A131" s="19" t="n"/>
      <c r="B131" s="19" t="n"/>
      <c r="C131" s="19" t="n"/>
      <c r="D131" s="19" t="n"/>
      <c r="E131" s="19" t="n"/>
      <c r="F131" s="19" t="n"/>
      <c r="G131" s="20" t="n"/>
      <c r="H131" s="19" t="n"/>
      <c r="I131" s="20" t="n"/>
      <c r="J131" s="20" t="n"/>
      <c r="K131" s="21">
        <f>IF(G131="","",EDATE(MAX(G131,I131,J131),6))</f>
        <v/>
      </c>
      <c r="L131" s="22">
        <f>IF(K131="","",K131-TODAY())</f>
        <v/>
      </c>
      <c r="M131" s="23">
        <f>IF(K131="","",IF(OR(K131&lt;TODAY(),IF(ISNUMBER(N131),N131&lt;TODAY(),FALSE)),"Scaduta",IF(OR(K131-TODAY()&lt;=30,IF(ISNUMBER(N131),N131-TODAY()&lt;=180,FALSE)),"In scadenza","In regola")))</f>
        <v/>
      </c>
      <c r="N131" s="21">
        <f>IF(G131="","",IF(LEFT(H131,5)="9.3 a",EDATE(MAX(G131,I131),36),IF(LEFT(H131,5)="9.3 b",EDATE(MAX(G131,I131),24),IF(LEFT(H131,5)="9.3 c","Finché vale la 9.3 c",IF(LEFT(H131,4)="ASME","Nessuno (solo continuità)","")))))</f>
        <v/>
      </c>
      <c r="O131" s="19" t="n"/>
      <c r="P131" s="19" t="n"/>
      <c r="Q131" s="19" t="n"/>
    </row>
    <row r="132">
      <c r="A132" s="19" t="n"/>
      <c r="B132" s="19" t="n"/>
      <c r="C132" s="19" t="n"/>
      <c r="D132" s="19" t="n"/>
      <c r="E132" s="19" t="n"/>
      <c r="F132" s="19" t="n"/>
      <c r="G132" s="20" t="n"/>
      <c r="H132" s="19" t="n"/>
      <c r="I132" s="20" t="n"/>
      <c r="J132" s="20" t="n"/>
      <c r="K132" s="21">
        <f>IF(G132="","",EDATE(MAX(G132,I132,J132),6))</f>
        <v/>
      </c>
      <c r="L132" s="22">
        <f>IF(K132="","",K132-TODAY())</f>
        <v/>
      </c>
      <c r="M132" s="23">
        <f>IF(K132="","",IF(OR(K132&lt;TODAY(),IF(ISNUMBER(N132),N132&lt;TODAY(),FALSE)),"Scaduta",IF(OR(K132-TODAY()&lt;=30,IF(ISNUMBER(N132),N132-TODAY()&lt;=180,FALSE)),"In scadenza","In regola")))</f>
        <v/>
      </c>
      <c r="N132" s="21">
        <f>IF(G132="","",IF(LEFT(H132,5)="9.3 a",EDATE(MAX(G132,I132),36),IF(LEFT(H132,5)="9.3 b",EDATE(MAX(G132,I132),24),IF(LEFT(H132,5)="9.3 c","Finché vale la 9.3 c",IF(LEFT(H132,4)="ASME","Nessuno (solo continuità)","")))))</f>
        <v/>
      </c>
      <c r="O132" s="19" t="n"/>
      <c r="P132" s="19" t="n"/>
      <c r="Q132" s="19" t="n"/>
    </row>
    <row r="133">
      <c r="A133" s="19" t="n"/>
      <c r="B133" s="19" t="n"/>
      <c r="C133" s="19" t="n"/>
      <c r="D133" s="19" t="n"/>
      <c r="E133" s="19" t="n"/>
      <c r="F133" s="19" t="n"/>
      <c r="G133" s="20" t="n"/>
      <c r="H133" s="19" t="n"/>
      <c r="I133" s="20" t="n"/>
      <c r="J133" s="20" t="n"/>
      <c r="K133" s="21">
        <f>IF(G133="","",EDATE(MAX(G133,I133,J133),6))</f>
        <v/>
      </c>
      <c r="L133" s="22">
        <f>IF(K133="","",K133-TODAY())</f>
        <v/>
      </c>
      <c r="M133" s="23">
        <f>IF(K133="","",IF(OR(K133&lt;TODAY(),IF(ISNUMBER(N133),N133&lt;TODAY(),FALSE)),"Scaduta",IF(OR(K133-TODAY()&lt;=30,IF(ISNUMBER(N133),N133-TODAY()&lt;=180,FALSE)),"In scadenza","In regola")))</f>
        <v/>
      </c>
      <c r="N133" s="21">
        <f>IF(G133="","",IF(LEFT(H133,5)="9.3 a",EDATE(MAX(G133,I133),36),IF(LEFT(H133,5)="9.3 b",EDATE(MAX(G133,I133),24),IF(LEFT(H133,5)="9.3 c","Finché vale la 9.3 c",IF(LEFT(H133,4)="ASME","Nessuno (solo continuità)","")))))</f>
        <v/>
      </c>
      <c r="O133" s="19" t="n"/>
      <c r="P133" s="19" t="n"/>
      <c r="Q133" s="19" t="n"/>
    </row>
    <row r="134">
      <c r="A134" s="19" t="n"/>
      <c r="B134" s="19" t="n"/>
      <c r="C134" s="19" t="n"/>
      <c r="D134" s="19" t="n"/>
      <c r="E134" s="19" t="n"/>
      <c r="F134" s="19" t="n"/>
      <c r="G134" s="20" t="n"/>
      <c r="H134" s="19" t="n"/>
      <c r="I134" s="20" t="n"/>
      <c r="J134" s="20" t="n"/>
      <c r="K134" s="21">
        <f>IF(G134="","",EDATE(MAX(G134,I134,J134),6))</f>
        <v/>
      </c>
      <c r="L134" s="22">
        <f>IF(K134="","",K134-TODAY())</f>
        <v/>
      </c>
      <c r="M134" s="23">
        <f>IF(K134="","",IF(OR(K134&lt;TODAY(),IF(ISNUMBER(N134),N134&lt;TODAY(),FALSE)),"Scaduta",IF(OR(K134-TODAY()&lt;=30,IF(ISNUMBER(N134),N134-TODAY()&lt;=180,FALSE)),"In scadenza","In regola")))</f>
        <v/>
      </c>
      <c r="N134" s="21">
        <f>IF(G134="","",IF(LEFT(H134,5)="9.3 a",EDATE(MAX(G134,I134),36),IF(LEFT(H134,5)="9.3 b",EDATE(MAX(G134,I134),24),IF(LEFT(H134,5)="9.3 c","Finché vale la 9.3 c",IF(LEFT(H134,4)="ASME","Nessuno (solo continuità)","")))))</f>
        <v/>
      </c>
      <c r="O134" s="19" t="n"/>
      <c r="P134" s="19" t="n"/>
      <c r="Q134" s="19" t="n"/>
    </row>
    <row r="135">
      <c r="A135" s="19" t="n"/>
      <c r="B135" s="19" t="n"/>
      <c r="C135" s="19" t="n"/>
      <c r="D135" s="19" t="n"/>
      <c r="E135" s="19" t="n"/>
      <c r="F135" s="19" t="n"/>
      <c r="G135" s="20" t="n"/>
      <c r="H135" s="19" t="n"/>
      <c r="I135" s="20" t="n"/>
      <c r="J135" s="20" t="n"/>
      <c r="K135" s="21">
        <f>IF(G135="","",EDATE(MAX(G135,I135,J135),6))</f>
        <v/>
      </c>
      <c r="L135" s="22">
        <f>IF(K135="","",K135-TODAY())</f>
        <v/>
      </c>
      <c r="M135" s="23">
        <f>IF(K135="","",IF(OR(K135&lt;TODAY(),IF(ISNUMBER(N135),N135&lt;TODAY(),FALSE)),"Scaduta",IF(OR(K135-TODAY()&lt;=30,IF(ISNUMBER(N135),N135-TODAY()&lt;=180,FALSE)),"In scadenza","In regola")))</f>
        <v/>
      </c>
      <c r="N135" s="21">
        <f>IF(G135="","",IF(LEFT(H135,5)="9.3 a",EDATE(MAX(G135,I135),36),IF(LEFT(H135,5)="9.3 b",EDATE(MAX(G135,I135),24),IF(LEFT(H135,5)="9.3 c","Finché vale la 9.3 c",IF(LEFT(H135,4)="ASME","Nessuno (solo continuità)","")))))</f>
        <v/>
      </c>
      <c r="O135" s="19" t="n"/>
      <c r="P135" s="19" t="n"/>
      <c r="Q135" s="19" t="n"/>
    </row>
    <row r="136">
      <c r="A136" s="19" t="n"/>
      <c r="B136" s="19" t="n"/>
      <c r="C136" s="19" t="n"/>
      <c r="D136" s="19" t="n"/>
      <c r="E136" s="19" t="n"/>
      <c r="F136" s="19" t="n"/>
      <c r="G136" s="20" t="n"/>
      <c r="H136" s="19" t="n"/>
      <c r="I136" s="20" t="n"/>
      <c r="J136" s="20" t="n"/>
      <c r="K136" s="21">
        <f>IF(G136="","",EDATE(MAX(G136,I136,J136),6))</f>
        <v/>
      </c>
      <c r="L136" s="22">
        <f>IF(K136="","",K136-TODAY())</f>
        <v/>
      </c>
      <c r="M136" s="23">
        <f>IF(K136="","",IF(OR(K136&lt;TODAY(),IF(ISNUMBER(N136),N136&lt;TODAY(),FALSE)),"Scaduta",IF(OR(K136-TODAY()&lt;=30,IF(ISNUMBER(N136),N136-TODAY()&lt;=180,FALSE)),"In scadenza","In regola")))</f>
        <v/>
      </c>
      <c r="N136" s="21">
        <f>IF(G136="","",IF(LEFT(H136,5)="9.3 a",EDATE(MAX(G136,I136),36),IF(LEFT(H136,5)="9.3 b",EDATE(MAX(G136,I136),24),IF(LEFT(H136,5)="9.3 c","Finché vale la 9.3 c",IF(LEFT(H136,4)="ASME","Nessuno (solo continuità)","")))))</f>
        <v/>
      </c>
      <c r="O136" s="19" t="n"/>
      <c r="P136" s="19" t="n"/>
      <c r="Q136" s="19" t="n"/>
    </row>
    <row r="137">
      <c r="A137" s="19" t="n"/>
      <c r="B137" s="19" t="n"/>
      <c r="C137" s="19" t="n"/>
      <c r="D137" s="19" t="n"/>
      <c r="E137" s="19" t="n"/>
      <c r="F137" s="19" t="n"/>
      <c r="G137" s="20" t="n"/>
      <c r="H137" s="19" t="n"/>
      <c r="I137" s="20" t="n"/>
      <c r="J137" s="20" t="n"/>
      <c r="K137" s="21">
        <f>IF(G137="","",EDATE(MAX(G137,I137,J137),6))</f>
        <v/>
      </c>
      <c r="L137" s="22">
        <f>IF(K137="","",K137-TODAY())</f>
        <v/>
      </c>
      <c r="M137" s="23">
        <f>IF(K137="","",IF(OR(K137&lt;TODAY(),IF(ISNUMBER(N137),N137&lt;TODAY(),FALSE)),"Scaduta",IF(OR(K137-TODAY()&lt;=30,IF(ISNUMBER(N137),N137-TODAY()&lt;=180,FALSE)),"In scadenza","In regola")))</f>
        <v/>
      </c>
      <c r="N137" s="21">
        <f>IF(G137="","",IF(LEFT(H137,5)="9.3 a",EDATE(MAX(G137,I137),36),IF(LEFT(H137,5)="9.3 b",EDATE(MAX(G137,I137),24),IF(LEFT(H137,5)="9.3 c","Finché vale la 9.3 c",IF(LEFT(H137,4)="ASME","Nessuno (solo continuità)","")))))</f>
        <v/>
      </c>
      <c r="O137" s="19" t="n"/>
      <c r="P137" s="19" t="n"/>
      <c r="Q137" s="19" t="n"/>
    </row>
    <row r="138">
      <c r="A138" s="19" t="n"/>
      <c r="B138" s="19" t="n"/>
      <c r="C138" s="19" t="n"/>
      <c r="D138" s="19" t="n"/>
      <c r="E138" s="19" t="n"/>
      <c r="F138" s="19" t="n"/>
      <c r="G138" s="20" t="n"/>
      <c r="H138" s="19" t="n"/>
      <c r="I138" s="20" t="n"/>
      <c r="J138" s="20" t="n"/>
      <c r="K138" s="21">
        <f>IF(G138="","",EDATE(MAX(G138,I138,J138),6))</f>
        <v/>
      </c>
      <c r="L138" s="22">
        <f>IF(K138="","",K138-TODAY())</f>
        <v/>
      </c>
      <c r="M138" s="23">
        <f>IF(K138="","",IF(OR(K138&lt;TODAY(),IF(ISNUMBER(N138),N138&lt;TODAY(),FALSE)),"Scaduta",IF(OR(K138-TODAY()&lt;=30,IF(ISNUMBER(N138),N138-TODAY()&lt;=180,FALSE)),"In scadenza","In regola")))</f>
        <v/>
      </c>
      <c r="N138" s="21">
        <f>IF(G138="","",IF(LEFT(H138,5)="9.3 a",EDATE(MAX(G138,I138),36),IF(LEFT(H138,5)="9.3 b",EDATE(MAX(G138,I138),24),IF(LEFT(H138,5)="9.3 c","Finché vale la 9.3 c",IF(LEFT(H138,4)="ASME","Nessuno (solo continuità)","")))))</f>
        <v/>
      </c>
      <c r="O138" s="19" t="n"/>
      <c r="P138" s="19" t="n"/>
      <c r="Q138" s="19" t="n"/>
    </row>
    <row r="139">
      <c r="A139" s="19" t="n"/>
      <c r="B139" s="19" t="n"/>
      <c r="C139" s="19" t="n"/>
      <c r="D139" s="19" t="n"/>
      <c r="E139" s="19" t="n"/>
      <c r="F139" s="19" t="n"/>
      <c r="G139" s="20" t="n"/>
      <c r="H139" s="19" t="n"/>
      <c r="I139" s="20" t="n"/>
      <c r="J139" s="20" t="n"/>
      <c r="K139" s="21">
        <f>IF(G139="","",EDATE(MAX(G139,I139,J139),6))</f>
        <v/>
      </c>
      <c r="L139" s="22">
        <f>IF(K139="","",K139-TODAY())</f>
        <v/>
      </c>
      <c r="M139" s="23">
        <f>IF(K139="","",IF(OR(K139&lt;TODAY(),IF(ISNUMBER(N139),N139&lt;TODAY(),FALSE)),"Scaduta",IF(OR(K139-TODAY()&lt;=30,IF(ISNUMBER(N139),N139-TODAY()&lt;=180,FALSE)),"In scadenza","In regola")))</f>
        <v/>
      </c>
      <c r="N139" s="21">
        <f>IF(G139="","",IF(LEFT(H139,5)="9.3 a",EDATE(MAX(G139,I139),36),IF(LEFT(H139,5)="9.3 b",EDATE(MAX(G139,I139),24),IF(LEFT(H139,5)="9.3 c","Finché vale la 9.3 c",IF(LEFT(H139,4)="ASME","Nessuno (solo continuità)","")))))</f>
        <v/>
      </c>
      <c r="O139" s="19" t="n"/>
      <c r="P139" s="19" t="n"/>
      <c r="Q139" s="19" t="n"/>
    </row>
    <row r="140">
      <c r="A140" s="19" t="n"/>
      <c r="B140" s="19" t="n"/>
      <c r="C140" s="19" t="n"/>
      <c r="D140" s="19" t="n"/>
      <c r="E140" s="19" t="n"/>
      <c r="F140" s="19" t="n"/>
      <c r="G140" s="20" t="n"/>
      <c r="H140" s="19" t="n"/>
      <c r="I140" s="20" t="n"/>
      <c r="J140" s="20" t="n"/>
      <c r="K140" s="21">
        <f>IF(G140="","",EDATE(MAX(G140,I140,J140),6))</f>
        <v/>
      </c>
      <c r="L140" s="22">
        <f>IF(K140="","",K140-TODAY())</f>
        <v/>
      </c>
      <c r="M140" s="23">
        <f>IF(K140="","",IF(OR(K140&lt;TODAY(),IF(ISNUMBER(N140),N140&lt;TODAY(),FALSE)),"Scaduta",IF(OR(K140-TODAY()&lt;=30,IF(ISNUMBER(N140),N140-TODAY()&lt;=180,FALSE)),"In scadenza","In regola")))</f>
        <v/>
      </c>
      <c r="N140" s="21">
        <f>IF(G140="","",IF(LEFT(H140,5)="9.3 a",EDATE(MAX(G140,I140),36),IF(LEFT(H140,5)="9.3 b",EDATE(MAX(G140,I140),24),IF(LEFT(H140,5)="9.3 c","Finché vale la 9.3 c",IF(LEFT(H140,4)="ASME","Nessuno (solo continuità)","")))))</f>
        <v/>
      </c>
      <c r="O140" s="19" t="n"/>
      <c r="P140" s="19" t="n"/>
      <c r="Q140" s="19" t="n"/>
    </row>
    <row r="141">
      <c r="A141" s="19" t="n"/>
      <c r="B141" s="19" t="n"/>
      <c r="C141" s="19" t="n"/>
      <c r="D141" s="19" t="n"/>
      <c r="E141" s="19" t="n"/>
      <c r="F141" s="19" t="n"/>
      <c r="G141" s="20" t="n"/>
      <c r="H141" s="19" t="n"/>
      <c r="I141" s="20" t="n"/>
      <c r="J141" s="20" t="n"/>
      <c r="K141" s="21">
        <f>IF(G141="","",EDATE(MAX(G141,I141,J141),6))</f>
        <v/>
      </c>
      <c r="L141" s="22">
        <f>IF(K141="","",K141-TODAY())</f>
        <v/>
      </c>
      <c r="M141" s="23">
        <f>IF(K141="","",IF(OR(K141&lt;TODAY(),IF(ISNUMBER(N141),N141&lt;TODAY(),FALSE)),"Scaduta",IF(OR(K141-TODAY()&lt;=30,IF(ISNUMBER(N141),N141-TODAY()&lt;=180,FALSE)),"In scadenza","In regola")))</f>
        <v/>
      </c>
      <c r="N141" s="21">
        <f>IF(G141="","",IF(LEFT(H141,5)="9.3 a",EDATE(MAX(G141,I141),36),IF(LEFT(H141,5)="9.3 b",EDATE(MAX(G141,I141),24),IF(LEFT(H141,5)="9.3 c","Finché vale la 9.3 c",IF(LEFT(H141,4)="ASME","Nessuno (solo continuità)","")))))</f>
        <v/>
      </c>
      <c r="O141" s="19" t="n"/>
      <c r="P141" s="19" t="n"/>
      <c r="Q141" s="19" t="n"/>
    </row>
    <row r="142">
      <c r="A142" s="19" t="n"/>
      <c r="B142" s="19" t="n"/>
      <c r="C142" s="19" t="n"/>
      <c r="D142" s="19" t="n"/>
      <c r="E142" s="19" t="n"/>
      <c r="F142" s="19" t="n"/>
      <c r="G142" s="20" t="n"/>
      <c r="H142" s="19" t="n"/>
      <c r="I142" s="20" t="n"/>
      <c r="J142" s="20" t="n"/>
      <c r="K142" s="21">
        <f>IF(G142="","",EDATE(MAX(G142,I142,J142),6))</f>
        <v/>
      </c>
      <c r="L142" s="22">
        <f>IF(K142="","",K142-TODAY())</f>
        <v/>
      </c>
      <c r="M142" s="23">
        <f>IF(K142="","",IF(OR(K142&lt;TODAY(),IF(ISNUMBER(N142),N142&lt;TODAY(),FALSE)),"Scaduta",IF(OR(K142-TODAY()&lt;=30,IF(ISNUMBER(N142),N142-TODAY()&lt;=180,FALSE)),"In scadenza","In regola")))</f>
        <v/>
      </c>
      <c r="N142" s="21">
        <f>IF(G142="","",IF(LEFT(H142,5)="9.3 a",EDATE(MAX(G142,I142),36),IF(LEFT(H142,5)="9.3 b",EDATE(MAX(G142,I142),24),IF(LEFT(H142,5)="9.3 c","Finché vale la 9.3 c",IF(LEFT(H142,4)="ASME","Nessuno (solo continuità)","")))))</f>
        <v/>
      </c>
      <c r="O142" s="19" t="n"/>
      <c r="P142" s="19" t="n"/>
      <c r="Q142" s="19" t="n"/>
    </row>
    <row r="143">
      <c r="A143" s="19" t="n"/>
      <c r="B143" s="19" t="n"/>
      <c r="C143" s="19" t="n"/>
      <c r="D143" s="19" t="n"/>
      <c r="E143" s="19" t="n"/>
      <c r="F143" s="19" t="n"/>
      <c r="G143" s="20" t="n"/>
      <c r="H143" s="19" t="n"/>
      <c r="I143" s="20" t="n"/>
      <c r="J143" s="20" t="n"/>
      <c r="K143" s="21">
        <f>IF(G143="","",EDATE(MAX(G143,I143,J143),6))</f>
        <v/>
      </c>
      <c r="L143" s="22">
        <f>IF(K143="","",K143-TODAY())</f>
        <v/>
      </c>
      <c r="M143" s="23">
        <f>IF(K143="","",IF(OR(K143&lt;TODAY(),IF(ISNUMBER(N143),N143&lt;TODAY(),FALSE)),"Scaduta",IF(OR(K143-TODAY()&lt;=30,IF(ISNUMBER(N143),N143-TODAY()&lt;=180,FALSE)),"In scadenza","In regola")))</f>
        <v/>
      </c>
      <c r="N143" s="21">
        <f>IF(G143="","",IF(LEFT(H143,5)="9.3 a",EDATE(MAX(G143,I143),36),IF(LEFT(H143,5)="9.3 b",EDATE(MAX(G143,I143),24),IF(LEFT(H143,5)="9.3 c","Finché vale la 9.3 c",IF(LEFT(H143,4)="ASME","Nessuno (solo continuità)","")))))</f>
        <v/>
      </c>
      <c r="O143" s="19" t="n"/>
      <c r="P143" s="19" t="n"/>
      <c r="Q143" s="19" t="n"/>
    </row>
    <row r="144">
      <c r="A144" s="19" t="n"/>
      <c r="B144" s="19" t="n"/>
      <c r="C144" s="19" t="n"/>
      <c r="D144" s="19" t="n"/>
      <c r="E144" s="19" t="n"/>
      <c r="F144" s="19" t="n"/>
      <c r="G144" s="20" t="n"/>
      <c r="H144" s="19" t="n"/>
      <c r="I144" s="20" t="n"/>
      <c r="J144" s="20" t="n"/>
      <c r="K144" s="21">
        <f>IF(G144="","",EDATE(MAX(G144,I144,J144),6))</f>
        <v/>
      </c>
      <c r="L144" s="22">
        <f>IF(K144="","",K144-TODAY())</f>
        <v/>
      </c>
      <c r="M144" s="23">
        <f>IF(K144="","",IF(OR(K144&lt;TODAY(),IF(ISNUMBER(N144),N144&lt;TODAY(),FALSE)),"Scaduta",IF(OR(K144-TODAY()&lt;=30,IF(ISNUMBER(N144),N144-TODAY()&lt;=180,FALSE)),"In scadenza","In regola")))</f>
        <v/>
      </c>
      <c r="N144" s="21">
        <f>IF(G144="","",IF(LEFT(H144,5)="9.3 a",EDATE(MAX(G144,I144),36),IF(LEFT(H144,5)="9.3 b",EDATE(MAX(G144,I144),24),IF(LEFT(H144,5)="9.3 c","Finché vale la 9.3 c",IF(LEFT(H144,4)="ASME","Nessuno (solo continuità)","")))))</f>
        <v/>
      </c>
      <c r="O144" s="19" t="n"/>
      <c r="P144" s="19" t="n"/>
      <c r="Q144" s="19" t="n"/>
    </row>
    <row r="145">
      <c r="A145" s="19" t="n"/>
      <c r="B145" s="19" t="n"/>
      <c r="C145" s="19" t="n"/>
      <c r="D145" s="19" t="n"/>
      <c r="E145" s="19" t="n"/>
      <c r="F145" s="19" t="n"/>
      <c r="G145" s="20" t="n"/>
      <c r="H145" s="19" t="n"/>
      <c r="I145" s="20" t="n"/>
      <c r="J145" s="20" t="n"/>
      <c r="K145" s="21">
        <f>IF(G145="","",EDATE(MAX(G145,I145,J145),6))</f>
        <v/>
      </c>
      <c r="L145" s="22">
        <f>IF(K145="","",K145-TODAY())</f>
        <v/>
      </c>
      <c r="M145" s="23">
        <f>IF(K145="","",IF(OR(K145&lt;TODAY(),IF(ISNUMBER(N145),N145&lt;TODAY(),FALSE)),"Scaduta",IF(OR(K145-TODAY()&lt;=30,IF(ISNUMBER(N145),N145-TODAY()&lt;=180,FALSE)),"In scadenza","In regola")))</f>
        <v/>
      </c>
      <c r="N145" s="21">
        <f>IF(G145="","",IF(LEFT(H145,5)="9.3 a",EDATE(MAX(G145,I145),36),IF(LEFT(H145,5)="9.3 b",EDATE(MAX(G145,I145),24),IF(LEFT(H145,5)="9.3 c","Finché vale la 9.3 c",IF(LEFT(H145,4)="ASME","Nessuno (solo continuità)","")))))</f>
        <v/>
      </c>
      <c r="O145" s="19" t="n"/>
      <c r="P145" s="19" t="n"/>
      <c r="Q145" s="19" t="n"/>
    </row>
    <row r="146">
      <c r="A146" s="19" t="n"/>
      <c r="B146" s="19" t="n"/>
      <c r="C146" s="19" t="n"/>
      <c r="D146" s="19" t="n"/>
      <c r="E146" s="19" t="n"/>
      <c r="F146" s="19" t="n"/>
      <c r="G146" s="20" t="n"/>
      <c r="H146" s="19" t="n"/>
      <c r="I146" s="20" t="n"/>
      <c r="J146" s="20" t="n"/>
      <c r="K146" s="21">
        <f>IF(G146="","",EDATE(MAX(G146,I146,J146),6))</f>
        <v/>
      </c>
      <c r="L146" s="22">
        <f>IF(K146="","",K146-TODAY())</f>
        <v/>
      </c>
      <c r="M146" s="23">
        <f>IF(K146="","",IF(OR(K146&lt;TODAY(),IF(ISNUMBER(N146),N146&lt;TODAY(),FALSE)),"Scaduta",IF(OR(K146-TODAY()&lt;=30,IF(ISNUMBER(N146),N146-TODAY()&lt;=180,FALSE)),"In scadenza","In regola")))</f>
        <v/>
      </c>
      <c r="N146" s="21">
        <f>IF(G146="","",IF(LEFT(H146,5)="9.3 a",EDATE(MAX(G146,I146),36),IF(LEFT(H146,5)="9.3 b",EDATE(MAX(G146,I146),24),IF(LEFT(H146,5)="9.3 c","Finché vale la 9.3 c",IF(LEFT(H146,4)="ASME","Nessuno (solo continuità)","")))))</f>
        <v/>
      </c>
      <c r="O146" s="19" t="n"/>
      <c r="P146" s="19" t="n"/>
      <c r="Q146" s="19" t="n"/>
    </row>
    <row r="147">
      <c r="A147" s="19" t="n"/>
      <c r="B147" s="19" t="n"/>
      <c r="C147" s="19" t="n"/>
      <c r="D147" s="19" t="n"/>
      <c r="E147" s="19" t="n"/>
      <c r="F147" s="19" t="n"/>
      <c r="G147" s="20" t="n"/>
      <c r="H147" s="19" t="n"/>
      <c r="I147" s="20" t="n"/>
      <c r="J147" s="20" t="n"/>
      <c r="K147" s="21">
        <f>IF(G147="","",EDATE(MAX(G147,I147,J147),6))</f>
        <v/>
      </c>
      <c r="L147" s="22">
        <f>IF(K147="","",K147-TODAY())</f>
        <v/>
      </c>
      <c r="M147" s="23">
        <f>IF(K147="","",IF(OR(K147&lt;TODAY(),IF(ISNUMBER(N147),N147&lt;TODAY(),FALSE)),"Scaduta",IF(OR(K147-TODAY()&lt;=30,IF(ISNUMBER(N147),N147-TODAY()&lt;=180,FALSE)),"In scadenza","In regola")))</f>
        <v/>
      </c>
      <c r="N147" s="21">
        <f>IF(G147="","",IF(LEFT(H147,5)="9.3 a",EDATE(MAX(G147,I147),36),IF(LEFT(H147,5)="9.3 b",EDATE(MAX(G147,I147),24),IF(LEFT(H147,5)="9.3 c","Finché vale la 9.3 c",IF(LEFT(H147,4)="ASME","Nessuno (solo continuità)","")))))</f>
        <v/>
      </c>
      <c r="O147" s="19" t="n"/>
      <c r="P147" s="19" t="n"/>
      <c r="Q147" s="19" t="n"/>
    </row>
    <row r="148">
      <c r="A148" s="19" t="n"/>
      <c r="B148" s="19" t="n"/>
      <c r="C148" s="19" t="n"/>
      <c r="D148" s="19" t="n"/>
      <c r="E148" s="19" t="n"/>
      <c r="F148" s="19" t="n"/>
      <c r="G148" s="20" t="n"/>
      <c r="H148" s="19" t="n"/>
      <c r="I148" s="20" t="n"/>
      <c r="J148" s="20" t="n"/>
      <c r="K148" s="21">
        <f>IF(G148="","",EDATE(MAX(G148,I148,J148),6))</f>
        <v/>
      </c>
      <c r="L148" s="22">
        <f>IF(K148="","",K148-TODAY())</f>
        <v/>
      </c>
      <c r="M148" s="23">
        <f>IF(K148="","",IF(OR(K148&lt;TODAY(),IF(ISNUMBER(N148),N148&lt;TODAY(),FALSE)),"Scaduta",IF(OR(K148-TODAY()&lt;=30,IF(ISNUMBER(N148),N148-TODAY()&lt;=180,FALSE)),"In scadenza","In regola")))</f>
        <v/>
      </c>
      <c r="N148" s="21">
        <f>IF(G148="","",IF(LEFT(H148,5)="9.3 a",EDATE(MAX(G148,I148),36),IF(LEFT(H148,5)="9.3 b",EDATE(MAX(G148,I148),24),IF(LEFT(H148,5)="9.3 c","Finché vale la 9.3 c",IF(LEFT(H148,4)="ASME","Nessuno (solo continuità)","")))))</f>
        <v/>
      </c>
      <c r="O148" s="19" t="n"/>
      <c r="P148" s="19" t="n"/>
      <c r="Q148" s="19" t="n"/>
    </row>
    <row r="149">
      <c r="A149" s="19" t="n"/>
      <c r="B149" s="19" t="n"/>
      <c r="C149" s="19" t="n"/>
      <c r="D149" s="19" t="n"/>
      <c r="E149" s="19" t="n"/>
      <c r="F149" s="19" t="n"/>
      <c r="G149" s="20" t="n"/>
      <c r="H149" s="19" t="n"/>
      <c r="I149" s="20" t="n"/>
      <c r="J149" s="20" t="n"/>
      <c r="K149" s="21">
        <f>IF(G149="","",EDATE(MAX(G149,I149,J149),6))</f>
        <v/>
      </c>
      <c r="L149" s="22">
        <f>IF(K149="","",K149-TODAY())</f>
        <v/>
      </c>
      <c r="M149" s="23">
        <f>IF(K149="","",IF(OR(K149&lt;TODAY(),IF(ISNUMBER(N149),N149&lt;TODAY(),FALSE)),"Scaduta",IF(OR(K149-TODAY()&lt;=30,IF(ISNUMBER(N149),N149-TODAY()&lt;=180,FALSE)),"In scadenza","In regola")))</f>
        <v/>
      </c>
      <c r="N149" s="21">
        <f>IF(G149="","",IF(LEFT(H149,5)="9.3 a",EDATE(MAX(G149,I149),36),IF(LEFT(H149,5)="9.3 b",EDATE(MAX(G149,I149),24),IF(LEFT(H149,5)="9.3 c","Finché vale la 9.3 c",IF(LEFT(H149,4)="ASME","Nessuno (solo continuità)","")))))</f>
        <v/>
      </c>
      <c r="O149" s="19" t="n"/>
      <c r="P149" s="19" t="n"/>
      <c r="Q149" s="19" t="n"/>
    </row>
    <row r="150">
      <c r="A150" s="19" t="n"/>
      <c r="B150" s="19" t="n"/>
      <c r="C150" s="19" t="n"/>
      <c r="D150" s="19" t="n"/>
      <c r="E150" s="19" t="n"/>
      <c r="F150" s="19" t="n"/>
      <c r="G150" s="20" t="n"/>
      <c r="H150" s="19" t="n"/>
      <c r="I150" s="20" t="n"/>
      <c r="J150" s="20" t="n"/>
      <c r="K150" s="21">
        <f>IF(G150="","",EDATE(MAX(G150,I150,J150),6))</f>
        <v/>
      </c>
      <c r="L150" s="22">
        <f>IF(K150="","",K150-TODAY())</f>
        <v/>
      </c>
      <c r="M150" s="23">
        <f>IF(K150="","",IF(OR(K150&lt;TODAY(),IF(ISNUMBER(N150),N150&lt;TODAY(),FALSE)),"Scaduta",IF(OR(K150-TODAY()&lt;=30,IF(ISNUMBER(N150),N150-TODAY()&lt;=180,FALSE)),"In scadenza","In regola")))</f>
        <v/>
      </c>
      <c r="N150" s="21">
        <f>IF(G150="","",IF(LEFT(H150,5)="9.3 a",EDATE(MAX(G150,I150),36),IF(LEFT(H150,5)="9.3 b",EDATE(MAX(G150,I150),24),IF(LEFT(H150,5)="9.3 c","Finché vale la 9.3 c",IF(LEFT(H150,4)="ASME","Nessuno (solo continuità)","")))))</f>
        <v/>
      </c>
      <c r="O150" s="19" t="n"/>
      <c r="P150" s="19" t="n"/>
      <c r="Q150" s="19" t="n"/>
    </row>
    <row r="151">
      <c r="A151" s="19" t="n"/>
      <c r="B151" s="19" t="n"/>
      <c r="C151" s="19" t="n"/>
      <c r="D151" s="19" t="n"/>
      <c r="E151" s="19" t="n"/>
      <c r="F151" s="19" t="n"/>
      <c r="G151" s="20" t="n"/>
      <c r="H151" s="19" t="n"/>
      <c r="I151" s="20" t="n"/>
      <c r="J151" s="20" t="n"/>
      <c r="K151" s="21">
        <f>IF(G151="","",EDATE(MAX(G151,I151,J151),6))</f>
        <v/>
      </c>
      <c r="L151" s="22">
        <f>IF(K151="","",K151-TODAY())</f>
        <v/>
      </c>
      <c r="M151" s="23">
        <f>IF(K151="","",IF(OR(K151&lt;TODAY(),IF(ISNUMBER(N151),N151&lt;TODAY(),FALSE)),"Scaduta",IF(OR(K151-TODAY()&lt;=30,IF(ISNUMBER(N151),N151-TODAY()&lt;=180,FALSE)),"In scadenza","In regola")))</f>
        <v/>
      </c>
      <c r="N151" s="21">
        <f>IF(G151="","",IF(LEFT(H151,5)="9.3 a",EDATE(MAX(G151,I151),36),IF(LEFT(H151,5)="9.3 b",EDATE(MAX(G151,I151),24),IF(LEFT(H151,5)="9.3 c","Finché vale la 9.3 c",IF(LEFT(H151,4)="ASME","Nessuno (solo continuità)","")))))</f>
        <v/>
      </c>
      <c r="O151" s="19" t="n"/>
      <c r="P151" s="19" t="n"/>
      <c r="Q151" s="19" t="n"/>
    </row>
    <row r="152">
      <c r="A152" s="19" t="n"/>
      <c r="B152" s="19" t="n"/>
      <c r="C152" s="19" t="n"/>
      <c r="D152" s="19" t="n"/>
      <c r="E152" s="19" t="n"/>
      <c r="F152" s="19" t="n"/>
      <c r="G152" s="20" t="n"/>
      <c r="H152" s="19" t="n"/>
      <c r="I152" s="20" t="n"/>
      <c r="J152" s="20" t="n"/>
      <c r="K152" s="21">
        <f>IF(G152="","",EDATE(MAX(G152,I152,J152),6))</f>
        <v/>
      </c>
      <c r="L152" s="22">
        <f>IF(K152="","",K152-TODAY())</f>
        <v/>
      </c>
      <c r="M152" s="23">
        <f>IF(K152="","",IF(OR(K152&lt;TODAY(),IF(ISNUMBER(N152),N152&lt;TODAY(),FALSE)),"Scaduta",IF(OR(K152-TODAY()&lt;=30,IF(ISNUMBER(N152),N152-TODAY()&lt;=180,FALSE)),"In scadenza","In regola")))</f>
        <v/>
      </c>
      <c r="N152" s="21">
        <f>IF(G152="","",IF(LEFT(H152,5)="9.3 a",EDATE(MAX(G152,I152),36),IF(LEFT(H152,5)="9.3 b",EDATE(MAX(G152,I152),24),IF(LEFT(H152,5)="9.3 c","Finché vale la 9.3 c",IF(LEFT(H152,4)="ASME","Nessuno (solo continuità)","")))))</f>
        <v/>
      </c>
      <c r="O152" s="19" t="n"/>
      <c r="P152" s="19" t="n"/>
      <c r="Q152" s="19" t="n"/>
    </row>
    <row r="153">
      <c r="A153" s="19" t="n"/>
      <c r="B153" s="19" t="n"/>
      <c r="C153" s="19" t="n"/>
      <c r="D153" s="19" t="n"/>
      <c r="E153" s="19" t="n"/>
      <c r="F153" s="19" t="n"/>
      <c r="G153" s="20" t="n"/>
      <c r="H153" s="19" t="n"/>
      <c r="I153" s="20" t="n"/>
      <c r="J153" s="20" t="n"/>
      <c r="K153" s="21">
        <f>IF(G153="","",EDATE(MAX(G153,I153,J153),6))</f>
        <v/>
      </c>
      <c r="L153" s="22">
        <f>IF(K153="","",K153-TODAY())</f>
        <v/>
      </c>
      <c r="M153" s="23">
        <f>IF(K153="","",IF(OR(K153&lt;TODAY(),IF(ISNUMBER(N153),N153&lt;TODAY(),FALSE)),"Scaduta",IF(OR(K153-TODAY()&lt;=30,IF(ISNUMBER(N153),N153-TODAY()&lt;=180,FALSE)),"In scadenza","In regola")))</f>
        <v/>
      </c>
      <c r="N153" s="21">
        <f>IF(G153="","",IF(LEFT(H153,5)="9.3 a",EDATE(MAX(G153,I153),36),IF(LEFT(H153,5)="9.3 b",EDATE(MAX(G153,I153),24),IF(LEFT(H153,5)="9.3 c","Finché vale la 9.3 c",IF(LEFT(H153,4)="ASME","Nessuno (solo continuità)","")))))</f>
        <v/>
      </c>
      <c r="O153" s="19" t="n"/>
      <c r="P153" s="19" t="n"/>
      <c r="Q153" s="19" t="n"/>
    </row>
    <row r="154">
      <c r="A154" s="19" t="n"/>
      <c r="B154" s="19" t="n"/>
      <c r="C154" s="19" t="n"/>
      <c r="D154" s="19" t="n"/>
      <c r="E154" s="19" t="n"/>
      <c r="F154" s="19" t="n"/>
      <c r="G154" s="20" t="n"/>
      <c r="H154" s="19" t="n"/>
      <c r="I154" s="20" t="n"/>
      <c r="J154" s="20" t="n"/>
      <c r="K154" s="21">
        <f>IF(G154="","",EDATE(MAX(G154,I154,J154),6))</f>
        <v/>
      </c>
      <c r="L154" s="22">
        <f>IF(K154="","",K154-TODAY())</f>
        <v/>
      </c>
      <c r="M154" s="23">
        <f>IF(K154="","",IF(OR(K154&lt;TODAY(),IF(ISNUMBER(N154),N154&lt;TODAY(),FALSE)),"Scaduta",IF(OR(K154-TODAY()&lt;=30,IF(ISNUMBER(N154),N154-TODAY()&lt;=180,FALSE)),"In scadenza","In regola")))</f>
        <v/>
      </c>
      <c r="N154" s="21">
        <f>IF(G154="","",IF(LEFT(H154,5)="9.3 a",EDATE(MAX(G154,I154),36),IF(LEFT(H154,5)="9.3 b",EDATE(MAX(G154,I154),24),IF(LEFT(H154,5)="9.3 c","Finché vale la 9.3 c",IF(LEFT(H154,4)="ASME","Nessuno (solo continuità)","")))))</f>
        <v/>
      </c>
      <c r="O154" s="19" t="n"/>
      <c r="P154" s="19" t="n"/>
      <c r="Q154" s="19" t="n"/>
    </row>
    <row r="155">
      <c r="A155" s="19" t="n"/>
      <c r="B155" s="19" t="n"/>
      <c r="C155" s="19" t="n"/>
      <c r="D155" s="19" t="n"/>
      <c r="E155" s="19" t="n"/>
      <c r="F155" s="19" t="n"/>
      <c r="G155" s="20" t="n"/>
      <c r="H155" s="19" t="n"/>
      <c r="I155" s="20" t="n"/>
      <c r="J155" s="20" t="n"/>
      <c r="K155" s="21">
        <f>IF(G155="","",EDATE(MAX(G155,I155,J155),6))</f>
        <v/>
      </c>
      <c r="L155" s="22">
        <f>IF(K155="","",K155-TODAY())</f>
        <v/>
      </c>
      <c r="M155" s="23">
        <f>IF(K155="","",IF(OR(K155&lt;TODAY(),IF(ISNUMBER(N155),N155&lt;TODAY(),FALSE)),"Scaduta",IF(OR(K155-TODAY()&lt;=30,IF(ISNUMBER(N155),N155-TODAY()&lt;=180,FALSE)),"In scadenza","In regola")))</f>
        <v/>
      </c>
      <c r="N155" s="21">
        <f>IF(G155="","",IF(LEFT(H155,5)="9.3 a",EDATE(MAX(G155,I155),36),IF(LEFT(H155,5)="9.3 b",EDATE(MAX(G155,I155),24),IF(LEFT(H155,5)="9.3 c","Finché vale la 9.3 c",IF(LEFT(H155,4)="ASME","Nessuno (solo continuità)","")))))</f>
        <v/>
      </c>
      <c r="O155" s="19" t="n"/>
      <c r="P155" s="19" t="n"/>
      <c r="Q155" s="19" t="n"/>
    </row>
    <row r="156">
      <c r="A156" s="19" t="n"/>
      <c r="B156" s="19" t="n"/>
      <c r="C156" s="19" t="n"/>
      <c r="D156" s="19" t="n"/>
      <c r="E156" s="19" t="n"/>
      <c r="F156" s="19" t="n"/>
      <c r="G156" s="20" t="n"/>
      <c r="H156" s="19" t="n"/>
      <c r="I156" s="20" t="n"/>
      <c r="J156" s="20" t="n"/>
      <c r="K156" s="21">
        <f>IF(G156="","",EDATE(MAX(G156,I156,J156),6))</f>
        <v/>
      </c>
      <c r="L156" s="22">
        <f>IF(K156="","",K156-TODAY())</f>
        <v/>
      </c>
      <c r="M156" s="23">
        <f>IF(K156="","",IF(OR(K156&lt;TODAY(),IF(ISNUMBER(N156),N156&lt;TODAY(),FALSE)),"Scaduta",IF(OR(K156-TODAY()&lt;=30,IF(ISNUMBER(N156),N156-TODAY()&lt;=180,FALSE)),"In scadenza","In regola")))</f>
        <v/>
      </c>
      <c r="N156" s="21">
        <f>IF(G156="","",IF(LEFT(H156,5)="9.3 a",EDATE(MAX(G156,I156),36),IF(LEFT(H156,5)="9.3 b",EDATE(MAX(G156,I156),24),IF(LEFT(H156,5)="9.3 c","Finché vale la 9.3 c",IF(LEFT(H156,4)="ASME","Nessuno (solo continuità)","")))))</f>
        <v/>
      </c>
      <c r="O156" s="19" t="n"/>
      <c r="P156" s="19" t="n"/>
      <c r="Q156" s="19" t="n"/>
    </row>
    <row r="157">
      <c r="A157" s="19" t="n"/>
      <c r="B157" s="19" t="n"/>
      <c r="C157" s="19" t="n"/>
      <c r="D157" s="19" t="n"/>
      <c r="E157" s="19" t="n"/>
      <c r="F157" s="19" t="n"/>
      <c r="G157" s="20" t="n"/>
      <c r="H157" s="19" t="n"/>
      <c r="I157" s="20" t="n"/>
      <c r="J157" s="20" t="n"/>
      <c r="K157" s="21">
        <f>IF(G157="","",EDATE(MAX(G157,I157,J157),6))</f>
        <v/>
      </c>
      <c r="L157" s="22">
        <f>IF(K157="","",K157-TODAY())</f>
        <v/>
      </c>
      <c r="M157" s="23">
        <f>IF(K157="","",IF(OR(K157&lt;TODAY(),IF(ISNUMBER(N157),N157&lt;TODAY(),FALSE)),"Scaduta",IF(OR(K157-TODAY()&lt;=30,IF(ISNUMBER(N157),N157-TODAY()&lt;=180,FALSE)),"In scadenza","In regola")))</f>
        <v/>
      </c>
      <c r="N157" s="21">
        <f>IF(G157="","",IF(LEFT(H157,5)="9.3 a",EDATE(MAX(G157,I157),36),IF(LEFT(H157,5)="9.3 b",EDATE(MAX(G157,I157),24),IF(LEFT(H157,5)="9.3 c","Finché vale la 9.3 c",IF(LEFT(H157,4)="ASME","Nessuno (solo continuità)","")))))</f>
        <v/>
      </c>
      <c r="O157" s="19" t="n"/>
      <c r="P157" s="19" t="n"/>
      <c r="Q157" s="19" t="n"/>
    </row>
    <row r="158">
      <c r="A158" s="19" t="n"/>
      <c r="B158" s="19" t="n"/>
      <c r="C158" s="19" t="n"/>
      <c r="D158" s="19" t="n"/>
      <c r="E158" s="19" t="n"/>
      <c r="F158" s="19" t="n"/>
      <c r="G158" s="20" t="n"/>
      <c r="H158" s="19" t="n"/>
      <c r="I158" s="20" t="n"/>
      <c r="J158" s="20" t="n"/>
      <c r="K158" s="21">
        <f>IF(G158="","",EDATE(MAX(G158,I158,J158),6))</f>
        <v/>
      </c>
      <c r="L158" s="22">
        <f>IF(K158="","",K158-TODAY())</f>
        <v/>
      </c>
      <c r="M158" s="23">
        <f>IF(K158="","",IF(OR(K158&lt;TODAY(),IF(ISNUMBER(N158),N158&lt;TODAY(),FALSE)),"Scaduta",IF(OR(K158-TODAY()&lt;=30,IF(ISNUMBER(N158),N158-TODAY()&lt;=180,FALSE)),"In scadenza","In regola")))</f>
        <v/>
      </c>
      <c r="N158" s="21">
        <f>IF(G158="","",IF(LEFT(H158,5)="9.3 a",EDATE(MAX(G158,I158),36),IF(LEFT(H158,5)="9.3 b",EDATE(MAX(G158,I158),24),IF(LEFT(H158,5)="9.3 c","Finché vale la 9.3 c",IF(LEFT(H158,4)="ASME","Nessuno (solo continuità)","")))))</f>
        <v/>
      </c>
      <c r="O158" s="19" t="n"/>
      <c r="P158" s="19" t="n"/>
      <c r="Q158" s="19" t="n"/>
    </row>
    <row r="159">
      <c r="A159" s="19" t="n"/>
      <c r="B159" s="19" t="n"/>
      <c r="C159" s="19" t="n"/>
      <c r="D159" s="19" t="n"/>
      <c r="E159" s="19" t="n"/>
      <c r="F159" s="19" t="n"/>
      <c r="G159" s="20" t="n"/>
      <c r="H159" s="19" t="n"/>
      <c r="I159" s="20" t="n"/>
      <c r="J159" s="20" t="n"/>
      <c r="K159" s="21">
        <f>IF(G159="","",EDATE(MAX(G159,I159,J159),6))</f>
        <v/>
      </c>
      <c r="L159" s="22">
        <f>IF(K159="","",K159-TODAY())</f>
        <v/>
      </c>
      <c r="M159" s="23">
        <f>IF(K159="","",IF(OR(K159&lt;TODAY(),IF(ISNUMBER(N159),N159&lt;TODAY(),FALSE)),"Scaduta",IF(OR(K159-TODAY()&lt;=30,IF(ISNUMBER(N159),N159-TODAY()&lt;=180,FALSE)),"In scadenza","In regola")))</f>
        <v/>
      </c>
      <c r="N159" s="21">
        <f>IF(G159="","",IF(LEFT(H159,5)="9.3 a",EDATE(MAX(G159,I159),36),IF(LEFT(H159,5)="9.3 b",EDATE(MAX(G159,I159),24),IF(LEFT(H159,5)="9.3 c","Finché vale la 9.3 c",IF(LEFT(H159,4)="ASME","Nessuno (solo continuità)","")))))</f>
        <v/>
      </c>
      <c r="O159" s="19" t="n"/>
      <c r="P159" s="19" t="n"/>
      <c r="Q159" s="19" t="n"/>
    </row>
    <row r="160">
      <c r="A160" s="19" t="n"/>
      <c r="B160" s="19" t="n"/>
      <c r="C160" s="19" t="n"/>
      <c r="D160" s="19" t="n"/>
      <c r="E160" s="19" t="n"/>
      <c r="F160" s="19" t="n"/>
      <c r="G160" s="20" t="n"/>
      <c r="H160" s="19" t="n"/>
      <c r="I160" s="20" t="n"/>
      <c r="J160" s="20" t="n"/>
      <c r="K160" s="21">
        <f>IF(G160="","",EDATE(MAX(G160,I160,J160),6))</f>
        <v/>
      </c>
      <c r="L160" s="22">
        <f>IF(K160="","",K160-TODAY())</f>
        <v/>
      </c>
      <c r="M160" s="23">
        <f>IF(K160="","",IF(OR(K160&lt;TODAY(),IF(ISNUMBER(N160),N160&lt;TODAY(),FALSE)),"Scaduta",IF(OR(K160-TODAY()&lt;=30,IF(ISNUMBER(N160),N160-TODAY()&lt;=180,FALSE)),"In scadenza","In regola")))</f>
        <v/>
      </c>
      <c r="N160" s="21">
        <f>IF(G160="","",IF(LEFT(H160,5)="9.3 a",EDATE(MAX(G160,I160),36),IF(LEFT(H160,5)="9.3 b",EDATE(MAX(G160,I160),24),IF(LEFT(H160,5)="9.3 c","Finché vale la 9.3 c",IF(LEFT(H160,4)="ASME","Nessuno (solo continuità)","")))))</f>
        <v/>
      </c>
      <c r="O160" s="19" t="n"/>
      <c r="P160" s="19" t="n"/>
      <c r="Q160" s="19" t="n"/>
    </row>
    <row r="161">
      <c r="A161" s="19" t="n"/>
      <c r="B161" s="19" t="n"/>
      <c r="C161" s="19" t="n"/>
      <c r="D161" s="19" t="n"/>
      <c r="E161" s="19" t="n"/>
      <c r="F161" s="19" t="n"/>
      <c r="G161" s="20" t="n"/>
      <c r="H161" s="19" t="n"/>
      <c r="I161" s="20" t="n"/>
      <c r="J161" s="20" t="n"/>
      <c r="K161" s="21">
        <f>IF(G161="","",EDATE(MAX(G161,I161,J161),6))</f>
        <v/>
      </c>
      <c r="L161" s="22">
        <f>IF(K161="","",K161-TODAY())</f>
        <v/>
      </c>
      <c r="M161" s="23">
        <f>IF(K161="","",IF(OR(K161&lt;TODAY(),IF(ISNUMBER(N161),N161&lt;TODAY(),FALSE)),"Scaduta",IF(OR(K161-TODAY()&lt;=30,IF(ISNUMBER(N161),N161-TODAY()&lt;=180,FALSE)),"In scadenza","In regola")))</f>
        <v/>
      </c>
      <c r="N161" s="21">
        <f>IF(G161="","",IF(LEFT(H161,5)="9.3 a",EDATE(MAX(G161,I161),36),IF(LEFT(H161,5)="9.3 b",EDATE(MAX(G161,I161),24),IF(LEFT(H161,5)="9.3 c","Finché vale la 9.3 c",IF(LEFT(H161,4)="ASME","Nessuno (solo continuità)","")))))</f>
        <v/>
      </c>
      <c r="O161" s="19" t="n"/>
      <c r="P161" s="19" t="n"/>
      <c r="Q161" s="19" t="n"/>
    </row>
    <row r="162">
      <c r="A162" s="19" t="n"/>
      <c r="B162" s="19" t="n"/>
      <c r="C162" s="19" t="n"/>
      <c r="D162" s="19" t="n"/>
      <c r="E162" s="19" t="n"/>
      <c r="F162" s="19" t="n"/>
      <c r="G162" s="20" t="n"/>
      <c r="H162" s="19" t="n"/>
      <c r="I162" s="20" t="n"/>
      <c r="J162" s="20" t="n"/>
      <c r="K162" s="21">
        <f>IF(G162="","",EDATE(MAX(G162,I162,J162),6))</f>
        <v/>
      </c>
      <c r="L162" s="22">
        <f>IF(K162="","",K162-TODAY())</f>
        <v/>
      </c>
      <c r="M162" s="23">
        <f>IF(K162="","",IF(OR(K162&lt;TODAY(),IF(ISNUMBER(N162),N162&lt;TODAY(),FALSE)),"Scaduta",IF(OR(K162-TODAY()&lt;=30,IF(ISNUMBER(N162),N162-TODAY()&lt;=180,FALSE)),"In scadenza","In regola")))</f>
        <v/>
      </c>
      <c r="N162" s="21">
        <f>IF(G162="","",IF(LEFT(H162,5)="9.3 a",EDATE(MAX(G162,I162),36),IF(LEFT(H162,5)="9.3 b",EDATE(MAX(G162,I162),24),IF(LEFT(H162,5)="9.3 c","Finché vale la 9.3 c",IF(LEFT(H162,4)="ASME","Nessuno (solo continuità)","")))))</f>
        <v/>
      </c>
      <c r="O162" s="19" t="n"/>
      <c r="P162" s="19" t="n"/>
      <c r="Q162" s="19" t="n"/>
    </row>
    <row r="163">
      <c r="A163" s="19" t="n"/>
      <c r="B163" s="19" t="n"/>
      <c r="C163" s="19" t="n"/>
      <c r="D163" s="19" t="n"/>
      <c r="E163" s="19" t="n"/>
      <c r="F163" s="19" t="n"/>
      <c r="G163" s="20" t="n"/>
      <c r="H163" s="19" t="n"/>
      <c r="I163" s="20" t="n"/>
      <c r="J163" s="20" t="n"/>
      <c r="K163" s="21">
        <f>IF(G163="","",EDATE(MAX(G163,I163,J163),6))</f>
        <v/>
      </c>
      <c r="L163" s="22">
        <f>IF(K163="","",K163-TODAY())</f>
        <v/>
      </c>
      <c r="M163" s="23">
        <f>IF(K163="","",IF(OR(K163&lt;TODAY(),IF(ISNUMBER(N163),N163&lt;TODAY(),FALSE)),"Scaduta",IF(OR(K163-TODAY()&lt;=30,IF(ISNUMBER(N163),N163-TODAY()&lt;=180,FALSE)),"In scadenza","In regola")))</f>
        <v/>
      </c>
      <c r="N163" s="21">
        <f>IF(G163="","",IF(LEFT(H163,5)="9.3 a",EDATE(MAX(G163,I163),36),IF(LEFT(H163,5)="9.3 b",EDATE(MAX(G163,I163),24),IF(LEFT(H163,5)="9.3 c","Finché vale la 9.3 c",IF(LEFT(H163,4)="ASME","Nessuno (solo continuità)","")))))</f>
        <v/>
      </c>
      <c r="O163" s="19" t="n"/>
      <c r="P163" s="19" t="n"/>
      <c r="Q163" s="19" t="n"/>
    </row>
    <row r="164">
      <c r="A164" s="19" t="n"/>
      <c r="B164" s="19" t="n"/>
      <c r="C164" s="19" t="n"/>
      <c r="D164" s="19" t="n"/>
      <c r="E164" s="19" t="n"/>
      <c r="F164" s="19" t="n"/>
      <c r="G164" s="20" t="n"/>
      <c r="H164" s="19" t="n"/>
      <c r="I164" s="20" t="n"/>
      <c r="J164" s="20" t="n"/>
      <c r="K164" s="21">
        <f>IF(G164="","",EDATE(MAX(G164,I164,J164),6))</f>
        <v/>
      </c>
      <c r="L164" s="22">
        <f>IF(K164="","",K164-TODAY())</f>
        <v/>
      </c>
      <c r="M164" s="23">
        <f>IF(K164="","",IF(OR(K164&lt;TODAY(),IF(ISNUMBER(N164),N164&lt;TODAY(),FALSE)),"Scaduta",IF(OR(K164-TODAY()&lt;=30,IF(ISNUMBER(N164),N164-TODAY()&lt;=180,FALSE)),"In scadenza","In regola")))</f>
        <v/>
      </c>
      <c r="N164" s="21">
        <f>IF(G164="","",IF(LEFT(H164,5)="9.3 a",EDATE(MAX(G164,I164),36),IF(LEFT(H164,5)="9.3 b",EDATE(MAX(G164,I164),24),IF(LEFT(H164,5)="9.3 c","Finché vale la 9.3 c",IF(LEFT(H164,4)="ASME","Nessuno (solo continuità)","")))))</f>
        <v/>
      </c>
      <c r="O164" s="19" t="n"/>
      <c r="P164" s="19" t="n"/>
      <c r="Q164" s="19" t="n"/>
    </row>
    <row r="165">
      <c r="A165" s="19" t="n"/>
      <c r="B165" s="19" t="n"/>
      <c r="C165" s="19" t="n"/>
      <c r="D165" s="19" t="n"/>
      <c r="E165" s="19" t="n"/>
      <c r="F165" s="19" t="n"/>
      <c r="G165" s="20" t="n"/>
      <c r="H165" s="19" t="n"/>
      <c r="I165" s="20" t="n"/>
      <c r="J165" s="20" t="n"/>
      <c r="K165" s="21">
        <f>IF(G165="","",EDATE(MAX(G165,I165,J165),6))</f>
        <v/>
      </c>
      <c r="L165" s="22">
        <f>IF(K165="","",K165-TODAY())</f>
        <v/>
      </c>
      <c r="M165" s="23">
        <f>IF(K165="","",IF(OR(K165&lt;TODAY(),IF(ISNUMBER(N165),N165&lt;TODAY(),FALSE)),"Scaduta",IF(OR(K165-TODAY()&lt;=30,IF(ISNUMBER(N165),N165-TODAY()&lt;=180,FALSE)),"In scadenza","In regola")))</f>
        <v/>
      </c>
      <c r="N165" s="21">
        <f>IF(G165="","",IF(LEFT(H165,5)="9.3 a",EDATE(MAX(G165,I165),36),IF(LEFT(H165,5)="9.3 b",EDATE(MAX(G165,I165),24),IF(LEFT(H165,5)="9.3 c","Finché vale la 9.3 c",IF(LEFT(H165,4)="ASME","Nessuno (solo continuità)","")))))</f>
        <v/>
      </c>
      <c r="O165" s="19" t="n"/>
      <c r="P165" s="19" t="n"/>
      <c r="Q165" s="19" t="n"/>
    </row>
    <row r="166">
      <c r="A166" s="19" t="n"/>
      <c r="B166" s="19" t="n"/>
      <c r="C166" s="19" t="n"/>
      <c r="D166" s="19" t="n"/>
      <c r="E166" s="19" t="n"/>
      <c r="F166" s="19" t="n"/>
      <c r="G166" s="20" t="n"/>
      <c r="H166" s="19" t="n"/>
      <c r="I166" s="20" t="n"/>
      <c r="J166" s="20" t="n"/>
      <c r="K166" s="21">
        <f>IF(G166="","",EDATE(MAX(G166,I166,J166),6))</f>
        <v/>
      </c>
      <c r="L166" s="22">
        <f>IF(K166="","",K166-TODAY())</f>
        <v/>
      </c>
      <c r="M166" s="23">
        <f>IF(K166="","",IF(OR(K166&lt;TODAY(),IF(ISNUMBER(N166),N166&lt;TODAY(),FALSE)),"Scaduta",IF(OR(K166-TODAY()&lt;=30,IF(ISNUMBER(N166),N166-TODAY()&lt;=180,FALSE)),"In scadenza","In regola")))</f>
        <v/>
      </c>
      <c r="N166" s="21">
        <f>IF(G166="","",IF(LEFT(H166,5)="9.3 a",EDATE(MAX(G166,I166),36),IF(LEFT(H166,5)="9.3 b",EDATE(MAX(G166,I166),24),IF(LEFT(H166,5)="9.3 c","Finché vale la 9.3 c",IF(LEFT(H166,4)="ASME","Nessuno (solo continuità)","")))))</f>
        <v/>
      </c>
      <c r="O166" s="19" t="n"/>
      <c r="P166" s="19" t="n"/>
      <c r="Q166" s="19" t="n"/>
    </row>
    <row r="167">
      <c r="A167" s="19" t="n"/>
      <c r="B167" s="19" t="n"/>
      <c r="C167" s="19" t="n"/>
      <c r="D167" s="19" t="n"/>
      <c r="E167" s="19" t="n"/>
      <c r="F167" s="19" t="n"/>
      <c r="G167" s="20" t="n"/>
      <c r="H167" s="19" t="n"/>
      <c r="I167" s="20" t="n"/>
      <c r="J167" s="20" t="n"/>
      <c r="K167" s="21">
        <f>IF(G167="","",EDATE(MAX(G167,I167,J167),6))</f>
        <v/>
      </c>
      <c r="L167" s="22">
        <f>IF(K167="","",K167-TODAY())</f>
        <v/>
      </c>
      <c r="M167" s="23">
        <f>IF(K167="","",IF(OR(K167&lt;TODAY(),IF(ISNUMBER(N167),N167&lt;TODAY(),FALSE)),"Scaduta",IF(OR(K167-TODAY()&lt;=30,IF(ISNUMBER(N167),N167-TODAY()&lt;=180,FALSE)),"In scadenza","In regola")))</f>
        <v/>
      </c>
      <c r="N167" s="21">
        <f>IF(G167="","",IF(LEFT(H167,5)="9.3 a",EDATE(MAX(G167,I167),36),IF(LEFT(H167,5)="9.3 b",EDATE(MAX(G167,I167),24),IF(LEFT(H167,5)="9.3 c","Finché vale la 9.3 c",IF(LEFT(H167,4)="ASME","Nessuno (solo continuità)","")))))</f>
        <v/>
      </c>
      <c r="O167" s="19" t="n"/>
      <c r="P167" s="19" t="n"/>
      <c r="Q167" s="19" t="n"/>
    </row>
    <row r="168">
      <c r="A168" s="19" t="n"/>
      <c r="B168" s="19" t="n"/>
      <c r="C168" s="19" t="n"/>
      <c r="D168" s="19" t="n"/>
      <c r="E168" s="19" t="n"/>
      <c r="F168" s="19" t="n"/>
      <c r="G168" s="20" t="n"/>
      <c r="H168" s="19" t="n"/>
      <c r="I168" s="20" t="n"/>
      <c r="J168" s="20" t="n"/>
      <c r="K168" s="21">
        <f>IF(G168="","",EDATE(MAX(G168,I168,J168),6))</f>
        <v/>
      </c>
      <c r="L168" s="22">
        <f>IF(K168="","",K168-TODAY())</f>
        <v/>
      </c>
      <c r="M168" s="23">
        <f>IF(K168="","",IF(OR(K168&lt;TODAY(),IF(ISNUMBER(N168),N168&lt;TODAY(),FALSE)),"Scaduta",IF(OR(K168-TODAY()&lt;=30,IF(ISNUMBER(N168),N168-TODAY()&lt;=180,FALSE)),"In scadenza","In regola")))</f>
        <v/>
      </c>
      <c r="N168" s="21">
        <f>IF(G168="","",IF(LEFT(H168,5)="9.3 a",EDATE(MAX(G168,I168),36),IF(LEFT(H168,5)="9.3 b",EDATE(MAX(G168,I168),24),IF(LEFT(H168,5)="9.3 c","Finché vale la 9.3 c",IF(LEFT(H168,4)="ASME","Nessuno (solo continuità)","")))))</f>
        <v/>
      </c>
      <c r="O168" s="19" t="n"/>
      <c r="P168" s="19" t="n"/>
      <c r="Q168" s="19" t="n"/>
    </row>
    <row r="169">
      <c r="A169" s="19" t="n"/>
      <c r="B169" s="19" t="n"/>
      <c r="C169" s="19" t="n"/>
      <c r="D169" s="19" t="n"/>
      <c r="E169" s="19" t="n"/>
      <c r="F169" s="19" t="n"/>
      <c r="G169" s="20" t="n"/>
      <c r="H169" s="19" t="n"/>
      <c r="I169" s="20" t="n"/>
      <c r="J169" s="20" t="n"/>
      <c r="K169" s="21">
        <f>IF(G169="","",EDATE(MAX(G169,I169,J169),6))</f>
        <v/>
      </c>
      <c r="L169" s="22">
        <f>IF(K169="","",K169-TODAY())</f>
        <v/>
      </c>
      <c r="M169" s="23">
        <f>IF(K169="","",IF(OR(K169&lt;TODAY(),IF(ISNUMBER(N169),N169&lt;TODAY(),FALSE)),"Scaduta",IF(OR(K169-TODAY()&lt;=30,IF(ISNUMBER(N169),N169-TODAY()&lt;=180,FALSE)),"In scadenza","In regola")))</f>
        <v/>
      </c>
      <c r="N169" s="21">
        <f>IF(G169="","",IF(LEFT(H169,5)="9.3 a",EDATE(MAX(G169,I169),36),IF(LEFT(H169,5)="9.3 b",EDATE(MAX(G169,I169),24),IF(LEFT(H169,5)="9.3 c","Finché vale la 9.3 c",IF(LEFT(H169,4)="ASME","Nessuno (solo continuità)","")))))</f>
        <v/>
      </c>
      <c r="O169" s="19" t="n"/>
      <c r="P169" s="19" t="n"/>
      <c r="Q169" s="19" t="n"/>
    </row>
    <row r="170">
      <c r="A170" s="19" t="n"/>
      <c r="B170" s="19" t="n"/>
      <c r="C170" s="19" t="n"/>
      <c r="D170" s="19" t="n"/>
      <c r="E170" s="19" t="n"/>
      <c r="F170" s="19" t="n"/>
      <c r="G170" s="20" t="n"/>
      <c r="H170" s="19" t="n"/>
      <c r="I170" s="20" t="n"/>
      <c r="J170" s="20" t="n"/>
      <c r="K170" s="21">
        <f>IF(G170="","",EDATE(MAX(G170,I170,J170),6))</f>
        <v/>
      </c>
      <c r="L170" s="22">
        <f>IF(K170="","",K170-TODAY())</f>
        <v/>
      </c>
      <c r="M170" s="23">
        <f>IF(K170="","",IF(OR(K170&lt;TODAY(),IF(ISNUMBER(N170),N170&lt;TODAY(),FALSE)),"Scaduta",IF(OR(K170-TODAY()&lt;=30,IF(ISNUMBER(N170),N170-TODAY()&lt;=180,FALSE)),"In scadenza","In regola")))</f>
        <v/>
      </c>
      <c r="N170" s="21">
        <f>IF(G170="","",IF(LEFT(H170,5)="9.3 a",EDATE(MAX(G170,I170),36),IF(LEFT(H170,5)="9.3 b",EDATE(MAX(G170,I170),24),IF(LEFT(H170,5)="9.3 c","Finché vale la 9.3 c",IF(LEFT(H170,4)="ASME","Nessuno (solo continuità)","")))))</f>
        <v/>
      </c>
      <c r="O170" s="19" t="n"/>
      <c r="P170" s="19" t="n"/>
      <c r="Q170" s="19" t="n"/>
    </row>
    <row r="171">
      <c r="A171" s="19" t="n"/>
      <c r="B171" s="19" t="n"/>
      <c r="C171" s="19" t="n"/>
      <c r="D171" s="19" t="n"/>
      <c r="E171" s="19" t="n"/>
      <c r="F171" s="19" t="n"/>
      <c r="G171" s="20" t="n"/>
      <c r="H171" s="19" t="n"/>
      <c r="I171" s="20" t="n"/>
      <c r="J171" s="20" t="n"/>
      <c r="K171" s="21">
        <f>IF(G171="","",EDATE(MAX(G171,I171,J171),6))</f>
        <v/>
      </c>
      <c r="L171" s="22">
        <f>IF(K171="","",K171-TODAY())</f>
        <v/>
      </c>
      <c r="M171" s="23">
        <f>IF(K171="","",IF(OR(K171&lt;TODAY(),IF(ISNUMBER(N171),N171&lt;TODAY(),FALSE)),"Scaduta",IF(OR(K171-TODAY()&lt;=30,IF(ISNUMBER(N171),N171-TODAY()&lt;=180,FALSE)),"In scadenza","In regola")))</f>
        <v/>
      </c>
      <c r="N171" s="21">
        <f>IF(G171="","",IF(LEFT(H171,5)="9.3 a",EDATE(MAX(G171,I171),36),IF(LEFT(H171,5)="9.3 b",EDATE(MAX(G171,I171),24),IF(LEFT(H171,5)="9.3 c","Finché vale la 9.3 c",IF(LEFT(H171,4)="ASME","Nessuno (solo continuità)","")))))</f>
        <v/>
      </c>
      <c r="O171" s="19" t="n"/>
      <c r="P171" s="19" t="n"/>
      <c r="Q171" s="19" t="n"/>
    </row>
    <row r="172">
      <c r="A172" s="19" t="n"/>
      <c r="B172" s="19" t="n"/>
      <c r="C172" s="19" t="n"/>
      <c r="D172" s="19" t="n"/>
      <c r="E172" s="19" t="n"/>
      <c r="F172" s="19" t="n"/>
      <c r="G172" s="20" t="n"/>
      <c r="H172" s="19" t="n"/>
      <c r="I172" s="20" t="n"/>
      <c r="J172" s="20" t="n"/>
      <c r="K172" s="21">
        <f>IF(G172="","",EDATE(MAX(G172,I172,J172),6))</f>
        <v/>
      </c>
      <c r="L172" s="22">
        <f>IF(K172="","",K172-TODAY())</f>
        <v/>
      </c>
      <c r="M172" s="23">
        <f>IF(K172="","",IF(OR(K172&lt;TODAY(),IF(ISNUMBER(N172),N172&lt;TODAY(),FALSE)),"Scaduta",IF(OR(K172-TODAY()&lt;=30,IF(ISNUMBER(N172),N172-TODAY()&lt;=180,FALSE)),"In scadenza","In regola")))</f>
        <v/>
      </c>
      <c r="N172" s="21">
        <f>IF(G172="","",IF(LEFT(H172,5)="9.3 a",EDATE(MAX(G172,I172),36),IF(LEFT(H172,5)="9.3 b",EDATE(MAX(G172,I172),24),IF(LEFT(H172,5)="9.3 c","Finché vale la 9.3 c",IF(LEFT(H172,4)="ASME","Nessuno (solo continuità)","")))))</f>
        <v/>
      </c>
      <c r="O172" s="19" t="n"/>
      <c r="P172" s="19" t="n"/>
      <c r="Q172" s="19" t="n"/>
    </row>
    <row r="173">
      <c r="A173" s="19" t="n"/>
      <c r="B173" s="19" t="n"/>
      <c r="C173" s="19" t="n"/>
      <c r="D173" s="19" t="n"/>
      <c r="E173" s="19" t="n"/>
      <c r="F173" s="19" t="n"/>
      <c r="G173" s="20" t="n"/>
      <c r="H173" s="19" t="n"/>
      <c r="I173" s="20" t="n"/>
      <c r="J173" s="20" t="n"/>
      <c r="K173" s="21">
        <f>IF(G173="","",EDATE(MAX(G173,I173,J173),6))</f>
        <v/>
      </c>
      <c r="L173" s="22">
        <f>IF(K173="","",K173-TODAY())</f>
        <v/>
      </c>
      <c r="M173" s="23">
        <f>IF(K173="","",IF(OR(K173&lt;TODAY(),IF(ISNUMBER(N173),N173&lt;TODAY(),FALSE)),"Scaduta",IF(OR(K173-TODAY()&lt;=30,IF(ISNUMBER(N173),N173-TODAY()&lt;=180,FALSE)),"In scadenza","In regola")))</f>
        <v/>
      </c>
      <c r="N173" s="21">
        <f>IF(G173="","",IF(LEFT(H173,5)="9.3 a",EDATE(MAX(G173,I173),36),IF(LEFT(H173,5)="9.3 b",EDATE(MAX(G173,I173),24),IF(LEFT(H173,5)="9.3 c","Finché vale la 9.3 c",IF(LEFT(H173,4)="ASME","Nessuno (solo continuità)","")))))</f>
        <v/>
      </c>
      <c r="O173" s="19" t="n"/>
      <c r="P173" s="19" t="n"/>
      <c r="Q173" s="19" t="n"/>
    </row>
    <row r="174">
      <c r="A174" s="19" t="n"/>
      <c r="B174" s="19" t="n"/>
      <c r="C174" s="19" t="n"/>
      <c r="D174" s="19" t="n"/>
      <c r="E174" s="19" t="n"/>
      <c r="F174" s="19" t="n"/>
      <c r="G174" s="20" t="n"/>
      <c r="H174" s="19" t="n"/>
      <c r="I174" s="20" t="n"/>
      <c r="J174" s="20" t="n"/>
      <c r="K174" s="21">
        <f>IF(G174="","",EDATE(MAX(G174,I174,J174),6))</f>
        <v/>
      </c>
      <c r="L174" s="22">
        <f>IF(K174="","",K174-TODAY())</f>
        <v/>
      </c>
      <c r="M174" s="23">
        <f>IF(K174="","",IF(OR(K174&lt;TODAY(),IF(ISNUMBER(N174),N174&lt;TODAY(),FALSE)),"Scaduta",IF(OR(K174-TODAY()&lt;=30,IF(ISNUMBER(N174),N174-TODAY()&lt;=180,FALSE)),"In scadenza","In regola")))</f>
        <v/>
      </c>
      <c r="N174" s="21">
        <f>IF(G174="","",IF(LEFT(H174,5)="9.3 a",EDATE(MAX(G174,I174),36),IF(LEFT(H174,5)="9.3 b",EDATE(MAX(G174,I174),24),IF(LEFT(H174,5)="9.3 c","Finché vale la 9.3 c",IF(LEFT(H174,4)="ASME","Nessuno (solo continuità)","")))))</f>
        <v/>
      </c>
      <c r="O174" s="19" t="n"/>
      <c r="P174" s="19" t="n"/>
      <c r="Q174" s="19" t="n"/>
    </row>
    <row r="175">
      <c r="A175" s="19" t="n"/>
      <c r="B175" s="19" t="n"/>
      <c r="C175" s="19" t="n"/>
      <c r="D175" s="19" t="n"/>
      <c r="E175" s="19" t="n"/>
      <c r="F175" s="19" t="n"/>
      <c r="G175" s="20" t="n"/>
      <c r="H175" s="19" t="n"/>
      <c r="I175" s="20" t="n"/>
      <c r="J175" s="20" t="n"/>
      <c r="K175" s="21">
        <f>IF(G175="","",EDATE(MAX(G175,I175,J175),6))</f>
        <v/>
      </c>
      <c r="L175" s="22">
        <f>IF(K175="","",K175-TODAY())</f>
        <v/>
      </c>
      <c r="M175" s="23">
        <f>IF(K175="","",IF(OR(K175&lt;TODAY(),IF(ISNUMBER(N175),N175&lt;TODAY(),FALSE)),"Scaduta",IF(OR(K175-TODAY()&lt;=30,IF(ISNUMBER(N175),N175-TODAY()&lt;=180,FALSE)),"In scadenza","In regola")))</f>
        <v/>
      </c>
      <c r="N175" s="21">
        <f>IF(G175="","",IF(LEFT(H175,5)="9.3 a",EDATE(MAX(G175,I175),36),IF(LEFT(H175,5)="9.3 b",EDATE(MAX(G175,I175),24),IF(LEFT(H175,5)="9.3 c","Finché vale la 9.3 c",IF(LEFT(H175,4)="ASME","Nessuno (solo continuità)","")))))</f>
        <v/>
      </c>
      <c r="O175" s="19" t="n"/>
      <c r="P175" s="19" t="n"/>
      <c r="Q175" s="19" t="n"/>
    </row>
    <row r="176">
      <c r="A176" s="19" t="n"/>
      <c r="B176" s="19" t="n"/>
      <c r="C176" s="19" t="n"/>
      <c r="D176" s="19" t="n"/>
      <c r="E176" s="19" t="n"/>
      <c r="F176" s="19" t="n"/>
      <c r="G176" s="20" t="n"/>
      <c r="H176" s="19" t="n"/>
      <c r="I176" s="20" t="n"/>
      <c r="J176" s="20" t="n"/>
      <c r="K176" s="21">
        <f>IF(G176="","",EDATE(MAX(G176,I176,J176),6))</f>
        <v/>
      </c>
      <c r="L176" s="22">
        <f>IF(K176="","",K176-TODAY())</f>
        <v/>
      </c>
      <c r="M176" s="23">
        <f>IF(K176="","",IF(OR(K176&lt;TODAY(),IF(ISNUMBER(N176),N176&lt;TODAY(),FALSE)),"Scaduta",IF(OR(K176-TODAY()&lt;=30,IF(ISNUMBER(N176),N176-TODAY()&lt;=180,FALSE)),"In scadenza","In regola")))</f>
        <v/>
      </c>
      <c r="N176" s="21">
        <f>IF(G176="","",IF(LEFT(H176,5)="9.3 a",EDATE(MAX(G176,I176),36),IF(LEFT(H176,5)="9.3 b",EDATE(MAX(G176,I176),24),IF(LEFT(H176,5)="9.3 c","Finché vale la 9.3 c",IF(LEFT(H176,4)="ASME","Nessuno (solo continuità)","")))))</f>
        <v/>
      </c>
      <c r="O176" s="19" t="n"/>
      <c r="P176" s="19" t="n"/>
      <c r="Q176" s="19" t="n"/>
    </row>
    <row r="177">
      <c r="A177" s="19" t="n"/>
      <c r="B177" s="19" t="n"/>
      <c r="C177" s="19" t="n"/>
      <c r="D177" s="19" t="n"/>
      <c r="E177" s="19" t="n"/>
      <c r="F177" s="19" t="n"/>
      <c r="G177" s="20" t="n"/>
      <c r="H177" s="19" t="n"/>
      <c r="I177" s="20" t="n"/>
      <c r="J177" s="20" t="n"/>
      <c r="K177" s="21">
        <f>IF(G177="","",EDATE(MAX(G177,I177,J177),6))</f>
        <v/>
      </c>
      <c r="L177" s="22">
        <f>IF(K177="","",K177-TODAY())</f>
        <v/>
      </c>
      <c r="M177" s="23">
        <f>IF(K177="","",IF(OR(K177&lt;TODAY(),IF(ISNUMBER(N177),N177&lt;TODAY(),FALSE)),"Scaduta",IF(OR(K177-TODAY()&lt;=30,IF(ISNUMBER(N177),N177-TODAY()&lt;=180,FALSE)),"In scadenza","In regola")))</f>
        <v/>
      </c>
      <c r="N177" s="21">
        <f>IF(G177="","",IF(LEFT(H177,5)="9.3 a",EDATE(MAX(G177,I177),36),IF(LEFT(H177,5)="9.3 b",EDATE(MAX(G177,I177),24),IF(LEFT(H177,5)="9.3 c","Finché vale la 9.3 c",IF(LEFT(H177,4)="ASME","Nessuno (solo continuità)","")))))</f>
        <v/>
      </c>
      <c r="O177" s="19" t="n"/>
      <c r="P177" s="19" t="n"/>
      <c r="Q177" s="19" t="n"/>
    </row>
    <row r="178">
      <c r="A178" s="19" t="n"/>
      <c r="B178" s="19" t="n"/>
      <c r="C178" s="19" t="n"/>
      <c r="D178" s="19" t="n"/>
      <c r="E178" s="19" t="n"/>
      <c r="F178" s="19" t="n"/>
      <c r="G178" s="20" t="n"/>
      <c r="H178" s="19" t="n"/>
      <c r="I178" s="20" t="n"/>
      <c r="J178" s="20" t="n"/>
      <c r="K178" s="21">
        <f>IF(G178="","",EDATE(MAX(G178,I178,J178),6))</f>
        <v/>
      </c>
      <c r="L178" s="22">
        <f>IF(K178="","",K178-TODAY())</f>
        <v/>
      </c>
      <c r="M178" s="23">
        <f>IF(K178="","",IF(OR(K178&lt;TODAY(),IF(ISNUMBER(N178),N178&lt;TODAY(),FALSE)),"Scaduta",IF(OR(K178-TODAY()&lt;=30,IF(ISNUMBER(N178),N178-TODAY()&lt;=180,FALSE)),"In scadenza","In regola")))</f>
        <v/>
      </c>
      <c r="N178" s="21">
        <f>IF(G178="","",IF(LEFT(H178,5)="9.3 a",EDATE(MAX(G178,I178),36),IF(LEFT(H178,5)="9.3 b",EDATE(MAX(G178,I178),24),IF(LEFT(H178,5)="9.3 c","Finché vale la 9.3 c",IF(LEFT(H178,4)="ASME","Nessuno (solo continuità)","")))))</f>
        <v/>
      </c>
      <c r="O178" s="19" t="n"/>
      <c r="P178" s="19" t="n"/>
      <c r="Q178" s="19" t="n"/>
    </row>
    <row r="179">
      <c r="A179" s="19" t="n"/>
      <c r="B179" s="19" t="n"/>
      <c r="C179" s="19" t="n"/>
      <c r="D179" s="19" t="n"/>
      <c r="E179" s="19" t="n"/>
      <c r="F179" s="19" t="n"/>
      <c r="G179" s="20" t="n"/>
      <c r="H179" s="19" t="n"/>
      <c r="I179" s="20" t="n"/>
      <c r="J179" s="20" t="n"/>
      <c r="K179" s="21">
        <f>IF(G179="","",EDATE(MAX(G179,I179,J179),6))</f>
        <v/>
      </c>
      <c r="L179" s="22">
        <f>IF(K179="","",K179-TODAY())</f>
        <v/>
      </c>
      <c r="M179" s="23">
        <f>IF(K179="","",IF(OR(K179&lt;TODAY(),IF(ISNUMBER(N179),N179&lt;TODAY(),FALSE)),"Scaduta",IF(OR(K179-TODAY()&lt;=30,IF(ISNUMBER(N179),N179-TODAY()&lt;=180,FALSE)),"In scadenza","In regola")))</f>
        <v/>
      </c>
      <c r="N179" s="21">
        <f>IF(G179="","",IF(LEFT(H179,5)="9.3 a",EDATE(MAX(G179,I179),36),IF(LEFT(H179,5)="9.3 b",EDATE(MAX(G179,I179),24),IF(LEFT(H179,5)="9.3 c","Finché vale la 9.3 c",IF(LEFT(H179,4)="ASME","Nessuno (solo continuità)","")))))</f>
        <v/>
      </c>
      <c r="O179" s="19" t="n"/>
      <c r="P179" s="19" t="n"/>
      <c r="Q179" s="19" t="n"/>
    </row>
    <row r="180">
      <c r="A180" s="19" t="n"/>
      <c r="B180" s="19" t="n"/>
      <c r="C180" s="19" t="n"/>
      <c r="D180" s="19" t="n"/>
      <c r="E180" s="19" t="n"/>
      <c r="F180" s="19" t="n"/>
      <c r="G180" s="20" t="n"/>
      <c r="H180" s="19" t="n"/>
      <c r="I180" s="20" t="n"/>
      <c r="J180" s="20" t="n"/>
      <c r="K180" s="21">
        <f>IF(G180="","",EDATE(MAX(G180,I180,J180),6))</f>
        <v/>
      </c>
      <c r="L180" s="22">
        <f>IF(K180="","",K180-TODAY())</f>
        <v/>
      </c>
      <c r="M180" s="23">
        <f>IF(K180="","",IF(OR(K180&lt;TODAY(),IF(ISNUMBER(N180),N180&lt;TODAY(),FALSE)),"Scaduta",IF(OR(K180-TODAY()&lt;=30,IF(ISNUMBER(N180),N180-TODAY()&lt;=180,FALSE)),"In scadenza","In regola")))</f>
        <v/>
      </c>
      <c r="N180" s="21">
        <f>IF(G180="","",IF(LEFT(H180,5)="9.3 a",EDATE(MAX(G180,I180),36),IF(LEFT(H180,5)="9.3 b",EDATE(MAX(G180,I180),24),IF(LEFT(H180,5)="9.3 c","Finché vale la 9.3 c",IF(LEFT(H180,4)="ASME","Nessuno (solo continuità)","")))))</f>
        <v/>
      </c>
      <c r="O180" s="19" t="n"/>
      <c r="P180" s="19" t="n"/>
      <c r="Q180" s="19" t="n"/>
    </row>
    <row r="181">
      <c r="A181" s="19" t="n"/>
      <c r="B181" s="19" t="n"/>
      <c r="C181" s="19" t="n"/>
      <c r="D181" s="19" t="n"/>
      <c r="E181" s="19" t="n"/>
      <c r="F181" s="19" t="n"/>
      <c r="G181" s="20" t="n"/>
      <c r="H181" s="19" t="n"/>
      <c r="I181" s="20" t="n"/>
      <c r="J181" s="20" t="n"/>
      <c r="K181" s="21">
        <f>IF(G181="","",EDATE(MAX(G181,I181,J181),6))</f>
        <v/>
      </c>
      <c r="L181" s="22">
        <f>IF(K181="","",K181-TODAY())</f>
        <v/>
      </c>
      <c r="M181" s="23">
        <f>IF(K181="","",IF(OR(K181&lt;TODAY(),IF(ISNUMBER(N181),N181&lt;TODAY(),FALSE)),"Scaduta",IF(OR(K181-TODAY()&lt;=30,IF(ISNUMBER(N181),N181-TODAY()&lt;=180,FALSE)),"In scadenza","In regola")))</f>
        <v/>
      </c>
      <c r="N181" s="21">
        <f>IF(G181="","",IF(LEFT(H181,5)="9.3 a",EDATE(MAX(G181,I181),36),IF(LEFT(H181,5)="9.3 b",EDATE(MAX(G181,I181),24),IF(LEFT(H181,5)="9.3 c","Finché vale la 9.3 c",IF(LEFT(H181,4)="ASME","Nessuno (solo continuità)","")))))</f>
        <v/>
      </c>
      <c r="O181" s="19" t="n"/>
      <c r="P181" s="19" t="n"/>
      <c r="Q181" s="19" t="n"/>
    </row>
    <row r="182">
      <c r="A182" s="19" t="n"/>
      <c r="B182" s="19" t="n"/>
      <c r="C182" s="19" t="n"/>
      <c r="D182" s="19" t="n"/>
      <c r="E182" s="19" t="n"/>
      <c r="F182" s="19" t="n"/>
      <c r="G182" s="20" t="n"/>
      <c r="H182" s="19" t="n"/>
      <c r="I182" s="20" t="n"/>
      <c r="J182" s="20" t="n"/>
      <c r="K182" s="21">
        <f>IF(G182="","",EDATE(MAX(G182,I182,J182),6))</f>
        <v/>
      </c>
      <c r="L182" s="22">
        <f>IF(K182="","",K182-TODAY())</f>
        <v/>
      </c>
      <c r="M182" s="23">
        <f>IF(K182="","",IF(OR(K182&lt;TODAY(),IF(ISNUMBER(N182),N182&lt;TODAY(),FALSE)),"Scaduta",IF(OR(K182-TODAY()&lt;=30,IF(ISNUMBER(N182),N182-TODAY()&lt;=180,FALSE)),"In scadenza","In regola")))</f>
        <v/>
      </c>
      <c r="N182" s="21">
        <f>IF(G182="","",IF(LEFT(H182,5)="9.3 a",EDATE(MAX(G182,I182),36),IF(LEFT(H182,5)="9.3 b",EDATE(MAX(G182,I182),24),IF(LEFT(H182,5)="9.3 c","Finché vale la 9.3 c",IF(LEFT(H182,4)="ASME","Nessuno (solo continuità)","")))))</f>
        <v/>
      </c>
      <c r="O182" s="19" t="n"/>
      <c r="P182" s="19" t="n"/>
      <c r="Q182" s="19" t="n"/>
    </row>
    <row r="183">
      <c r="A183" s="19" t="n"/>
      <c r="B183" s="19" t="n"/>
      <c r="C183" s="19" t="n"/>
      <c r="D183" s="19" t="n"/>
      <c r="E183" s="19" t="n"/>
      <c r="F183" s="19" t="n"/>
      <c r="G183" s="20" t="n"/>
      <c r="H183" s="19" t="n"/>
      <c r="I183" s="20" t="n"/>
      <c r="J183" s="20" t="n"/>
      <c r="K183" s="21">
        <f>IF(G183="","",EDATE(MAX(G183,I183,J183),6))</f>
        <v/>
      </c>
      <c r="L183" s="22">
        <f>IF(K183="","",K183-TODAY())</f>
        <v/>
      </c>
      <c r="M183" s="23">
        <f>IF(K183="","",IF(OR(K183&lt;TODAY(),IF(ISNUMBER(N183),N183&lt;TODAY(),FALSE)),"Scaduta",IF(OR(K183-TODAY()&lt;=30,IF(ISNUMBER(N183),N183-TODAY()&lt;=180,FALSE)),"In scadenza","In regola")))</f>
        <v/>
      </c>
      <c r="N183" s="21">
        <f>IF(G183="","",IF(LEFT(H183,5)="9.3 a",EDATE(MAX(G183,I183),36),IF(LEFT(H183,5)="9.3 b",EDATE(MAX(G183,I183),24),IF(LEFT(H183,5)="9.3 c","Finché vale la 9.3 c",IF(LEFT(H183,4)="ASME","Nessuno (solo continuità)","")))))</f>
        <v/>
      </c>
      <c r="O183" s="19" t="n"/>
      <c r="P183" s="19" t="n"/>
      <c r="Q183" s="19" t="n"/>
    </row>
    <row r="184">
      <c r="A184" s="19" t="n"/>
      <c r="B184" s="19" t="n"/>
      <c r="C184" s="19" t="n"/>
      <c r="D184" s="19" t="n"/>
      <c r="E184" s="19" t="n"/>
      <c r="F184" s="19" t="n"/>
      <c r="G184" s="20" t="n"/>
      <c r="H184" s="19" t="n"/>
      <c r="I184" s="20" t="n"/>
      <c r="J184" s="20" t="n"/>
      <c r="K184" s="21">
        <f>IF(G184="","",EDATE(MAX(G184,I184,J184),6))</f>
        <v/>
      </c>
      <c r="L184" s="22">
        <f>IF(K184="","",K184-TODAY())</f>
        <v/>
      </c>
      <c r="M184" s="23">
        <f>IF(K184="","",IF(OR(K184&lt;TODAY(),IF(ISNUMBER(N184),N184&lt;TODAY(),FALSE)),"Scaduta",IF(OR(K184-TODAY()&lt;=30,IF(ISNUMBER(N184),N184-TODAY()&lt;=180,FALSE)),"In scadenza","In regola")))</f>
        <v/>
      </c>
      <c r="N184" s="21">
        <f>IF(G184="","",IF(LEFT(H184,5)="9.3 a",EDATE(MAX(G184,I184),36),IF(LEFT(H184,5)="9.3 b",EDATE(MAX(G184,I184),24),IF(LEFT(H184,5)="9.3 c","Finché vale la 9.3 c",IF(LEFT(H184,4)="ASME","Nessuno (solo continuità)","")))))</f>
        <v/>
      </c>
      <c r="O184" s="19" t="n"/>
      <c r="P184" s="19" t="n"/>
      <c r="Q184" s="19" t="n"/>
    </row>
    <row r="185">
      <c r="A185" s="19" t="n"/>
      <c r="B185" s="19" t="n"/>
      <c r="C185" s="19" t="n"/>
      <c r="D185" s="19" t="n"/>
      <c r="E185" s="19" t="n"/>
      <c r="F185" s="19" t="n"/>
      <c r="G185" s="20" t="n"/>
      <c r="H185" s="19" t="n"/>
      <c r="I185" s="20" t="n"/>
      <c r="J185" s="20" t="n"/>
      <c r="K185" s="21">
        <f>IF(G185="","",EDATE(MAX(G185,I185,J185),6))</f>
        <v/>
      </c>
      <c r="L185" s="22">
        <f>IF(K185="","",K185-TODAY())</f>
        <v/>
      </c>
      <c r="M185" s="23">
        <f>IF(K185="","",IF(OR(K185&lt;TODAY(),IF(ISNUMBER(N185),N185&lt;TODAY(),FALSE)),"Scaduta",IF(OR(K185-TODAY()&lt;=30,IF(ISNUMBER(N185),N185-TODAY()&lt;=180,FALSE)),"In scadenza","In regola")))</f>
        <v/>
      </c>
      <c r="N185" s="21">
        <f>IF(G185="","",IF(LEFT(H185,5)="9.3 a",EDATE(MAX(G185,I185),36),IF(LEFT(H185,5)="9.3 b",EDATE(MAX(G185,I185),24),IF(LEFT(H185,5)="9.3 c","Finché vale la 9.3 c",IF(LEFT(H185,4)="ASME","Nessuno (solo continuità)","")))))</f>
        <v/>
      </c>
      <c r="O185" s="19" t="n"/>
      <c r="P185" s="19" t="n"/>
      <c r="Q185" s="19" t="n"/>
    </row>
    <row r="186">
      <c r="A186" s="19" t="n"/>
      <c r="B186" s="19" t="n"/>
      <c r="C186" s="19" t="n"/>
      <c r="D186" s="19" t="n"/>
      <c r="E186" s="19" t="n"/>
      <c r="F186" s="19" t="n"/>
      <c r="G186" s="20" t="n"/>
      <c r="H186" s="19" t="n"/>
      <c r="I186" s="20" t="n"/>
      <c r="J186" s="20" t="n"/>
      <c r="K186" s="21">
        <f>IF(G186="","",EDATE(MAX(G186,I186,J186),6))</f>
        <v/>
      </c>
      <c r="L186" s="22">
        <f>IF(K186="","",K186-TODAY())</f>
        <v/>
      </c>
      <c r="M186" s="23">
        <f>IF(K186="","",IF(OR(K186&lt;TODAY(),IF(ISNUMBER(N186),N186&lt;TODAY(),FALSE)),"Scaduta",IF(OR(K186-TODAY()&lt;=30,IF(ISNUMBER(N186),N186-TODAY()&lt;=180,FALSE)),"In scadenza","In regola")))</f>
        <v/>
      </c>
      <c r="N186" s="21">
        <f>IF(G186="","",IF(LEFT(H186,5)="9.3 a",EDATE(MAX(G186,I186),36),IF(LEFT(H186,5)="9.3 b",EDATE(MAX(G186,I186),24),IF(LEFT(H186,5)="9.3 c","Finché vale la 9.3 c",IF(LEFT(H186,4)="ASME","Nessuno (solo continuità)","")))))</f>
        <v/>
      </c>
      <c r="O186" s="19" t="n"/>
      <c r="P186" s="19" t="n"/>
      <c r="Q186" s="19" t="n"/>
    </row>
    <row r="187">
      <c r="A187" s="19" t="n"/>
      <c r="B187" s="19" t="n"/>
      <c r="C187" s="19" t="n"/>
      <c r="D187" s="19" t="n"/>
      <c r="E187" s="19" t="n"/>
      <c r="F187" s="19" t="n"/>
      <c r="G187" s="20" t="n"/>
      <c r="H187" s="19" t="n"/>
      <c r="I187" s="20" t="n"/>
      <c r="J187" s="20" t="n"/>
      <c r="K187" s="21">
        <f>IF(G187="","",EDATE(MAX(G187,I187,J187),6))</f>
        <v/>
      </c>
      <c r="L187" s="22">
        <f>IF(K187="","",K187-TODAY())</f>
        <v/>
      </c>
      <c r="M187" s="23">
        <f>IF(K187="","",IF(OR(K187&lt;TODAY(),IF(ISNUMBER(N187),N187&lt;TODAY(),FALSE)),"Scaduta",IF(OR(K187-TODAY()&lt;=30,IF(ISNUMBER(N187),N187-TODAY()&lt;=180,FALSE)),"In scadenza","In regola")))</f>
        <v/>
      </c>
      <c r="N187" s="21">
        <f>IF(G187="","",IF(LEFT(H187,5)="9.3 a",EDATE(MAX(G187,I187),36),IF(LEFT(H187,5)="9.3 b",EDATE(MAX(G187,I187),24),IF(LEFT(H187,5)="9.3 c","Finché vale la 9.3 c",IF(LEFT(H187,4)="ASME","Nessuno (solo continuità)","")))))</f>
        <v/>
      </c>
      <c r="O187" s="19" t="n"/>
      <c r="P187" s="19" t="n"/>
      <c r="Q187" s="19" t="n"/>
    </row>
    <row r="188">
      <c r="A188" s="19" t="n"/>
      <c r="B188" s="19" t="n"/>
      <c r="C188" s="19" t="n"/>
      <c r="D188" s="19" t="n"/>
      <c r="E188" s="19" t="n"/>
      <c r="F188" s="19" t="n"/>
      <c r="G188" s="20" t="n"/>
      <c r="H188" s="19" t="n"/>
      <c r="I188" s="20" t="n"/>
      <c r="J188" s="20" t="n"/>
      <c r="K188" s="21">
        <f>IF(G188="","",EDATE(MAX(G188,I188,J188),6))</f>
        <v/>
      </c>
      <c r="L188" s="22">
        <f>IF(K188="","",K188-TODAY())</f>
        <v/>
      </c>
      <c r="M188" s="23">
        <f>IF(K188="","",IF(OR(K188&lt;TODAY(),IF(ISNUMBER(N188),N188&lt;TODAY(),FALSE)),"Scaduta",IF(OR(K188-TODAY()&lt;=30,IF(ISNUMBER(N188),N188-TODAY()&lt;=180,FALSE)),"In scadenza","In regola")))</f>
        <v/>
      </c>
      <c r="N188" s="21">
        <f>IF(G188="","",IF(LEFT(H188,5)="9.3 a",EDATE(MAX(G188,I188),36),IF(LEFT(H188,5)="9.3 b",EDATE(MAX(G188,I188),24),IF(LEFT(H188,5)="9.3 c","Finché vale la 9.3 c",IF(LEFT(H188,4)="ASME","Nessuno (solo continuità)","")))))</f>
        <v/>
      </c>
      <c r="O188" s="19" t="n"/>
      <c r="P188" s="19" t="n"/>
      <c r="Q188" s="19" t="n"/>
    </row>
    <row r="189">
      <c r="A189" s="19" t="n"/>
      <c r="B189" s="19" t="n"/>
      <c r="C189" s="19" t="n"/>
      <c r="D189" s="19" t="n"/>
      <c r="E189" s="19" t="n"/>
      <c r="F189" s="19" t="n"/>
      <c r="G189" s="20" t="n"/>
      <c r="H189" s="19" t="n"/>
      <c r="I189" s="20" t="n"/>
      <c r="J189" s="20" t="n"/>
      <c r="K189" s="21">
        <f>IF(G189="","",EDATE(MAX(G189,I189,J189),6))</f>
        <v/>
      </c>
      <c r="L189" s="22">
        <f>IF(K189="","",K189-TODAY())</f>
        <v/>
      </c>
      <c r="M189" s="23">
        <f>IF(K189="","",IF(OR(K189&lt;TODAY(),IF(ISNUMBER(N189),N189&lt;TODAY(),FALSE)),"Scaduta",IF(OR(K189-TODAY()&lt;=30,IF(ISNUMBER(N189),N189-TODAY()&lt;=180,FALSE)),"In scadenza","In regola")))</f>
        <v/>
      </c>
      <c r="N189" s="21">
        <f>IF(G189="","",IF(LEFT(H189,5)="9.3 a",EDATE(MAX(G189,I189),36),IF(LEFT(H189,5)="9.3 b",EDATE(MAX(G189,I189),24),IF(LEFT(H189,5)="9.3 c","Finché vale la 9.3 c",IF(LEFT(H189,4)="ASME","Nessuno (solo continuità)","")))))</f>
        <v/>
      </c>
      <c r="O189" s="19" t="n"/>
      <c r="P189" s="19" t="n"/>
      <c r="Q189" s="19" t="n"/>
    </row>
    <row r="190">
      <c r="A190" s="19" t="n"/>
      <c r="B190" s="19" t="n"/>
      <c r="C190" s="19" t="n"/>
      <c r="D190" s="19" t="n"/>
      <c r="E190" s="19" t="n"/>
      <c r="F190" s="19" t="n"/>
      <c r="G190" s="20" t="n"/>
      <c r="H190" s="19" t="n"/>
      <c r="I190" s="20" t="n"/>
      <c r="J190" s="20" t="n"/>
      <c r="K190" s="21">
        <f>IF(G190="","",EDATE(MAX(G190,I190,J190),6))</f>
        <v/>
      </c>
      <c r="L190" s="22">
        <f>IF(K190="","",K190-TODAY())</f>
        <v/>
      </c>
      <c r="M190" s="23">
        <f>IF(K190="","",IF(OR(K190&lt;TODAY(),IF(ISNUMBER(N190),N190&lt;TODAY(),FALSE)),"Scaduta",IF(OR(K190-TODAY()&lt;=30,IF(ISNUMBER(N190),N190-TODAY()&lt;=180,FALSE)),"In scadenza","In regola")))</f>
        <v/>
      </c>
      <c r="N190" s="21">
        <f>IF(G190="","",IF(LEFT(H190,5)="9.3 a",EDATE(MAX(G190,I190),36),IF(LEFT(H190,5)="9.3 b",EDATE(MAX(G190,I190),24),IF(LEFT(H190,5)="9.3 c","Finché vale la 9.3 c",IF(LEFT(H190,4)="ASME","Nessuno (solo continuità)","")))))</f>
        <v/>
      </c>
      <c r="O190" s="19" t="n"/>
      <c r="P190" s="19" t="n"/>
      <c r="Q190" s="19" t="n"/>
    </row>
    <row r="191">
      <c r="A191" s="19" t="n"/>
      <c r="B191" s="19" t="n"/>
      <c r="C191" s="19" t="n"/>
      <c r="D191" s="19" t="n"/>
      <c r="E191" s="19" t="n"/>
      <c r="F191" s="19" t="n"/>
      <c r="G191" s="20" t="n"/>
      <c r="H191" s="19" t="n"/>
      <c r="I191" s="20" t="n"/>
      <c r="J191" s="20" t="n"/>
      <c r="K191" s="21">
        <f>IF(G191="","",EDATE(MAX(G191,I191,J191),6))</f>
        <v/>
      </c>
      <c r="L191" s="22">
        <f>IF(K191="","",K191-TODAY())</f>
        <v/>
      </c>
      <c r="M191" s="23">
        <f>IF(K191="","",IF(OR(K191&lt;TODAY(),IF(ISNUMBER(N191),N191&lt;TODAY(),FALSE)),"Scaduta",IF(OR(K191-TODAY()&lt;=30,IF(ISNUMBER(N191),N191-TODAY()&lt;=180,FALSE)),"In scadenza","In regola")))</f>
        <v/>
      </c>
      <c r="N191" s="21">
        <f>IF(G191="","",IF(LEFT(H191,5)="9.3 a",EDATE(MAX(G191,I191),36),IF(LEFT(H191,5)="9.3 b",EDATE(MAX(G191,I191),24),IF(LEFT(H191,5)="9.3 c","Finché vale la 9.3 c",IF(LEFT(H191,4)="ASME","Nessuno (solo continuità)","")))))</f>
        <v/>
      </c>
      <c r="O191" s="19" t="n"/>
      <c r="P191" s="19" t="n"/>
      <c r="Q191" s="19" t="n"/>
    </row>
    <row r="192">
      <c r="A192" s="19" t="n"/>
      <c r="B192" s="19" t="n"/>
      <c r="C192" s="19" t="n"/>
      <c r="D192" s="19" t="n"/>
      <c r="E192" s="19" t="n"/>
      <c r="F192" s="19" t="n"/>
      <c r="G192" s="20" t="n"/>
      <c r="H192" s="19" t="n"/>
      <c r="I192" s="20" t="n"/>
      <c r="J192" s="20" t="n"/>
      <c r="K192" s="21">
        <f>IF(G192="","",EDATE(MAX(G192,I192,J192),6))</f>
        <v/>
      </c>
      <c r="L192" s="22">
        <f>IF(K192="","",K192-TODAY())</f>
        <v/>
      </c>
      <c r="M192" s="23">
        <f>IF(K192="","",IF(OR(K192&lt;TODAY(),IF(ISNUMBER(N192),N192&lt;TODAY(),FALSE)),"Scaduta",IF(OR(K192-TODAY()&lt;=30,IF(ISNUMBER(N192),N192-TODAY()&lt;=180,FALSE)),"In scadenza","In regola")))</f>
        <v/>
      </c>
      <c r="N192" s="21">
        <f>IF(G192="","",IF(LEFT(H192,5)="9.3 a",EDATE(MAX(G192,I192),36),IF(LEFT(H192,5)="9.3 b",EDATE(MAX(G192,I192),24),IF(LEFT(H192,5)="9.3 c","Finché vale la 9.3 c",IF(LEFT(H192,4)="ASME","Nessuno (solo continuità)","")))))</f>
        <v/>
      </c>
      <c r="O192" s="19" t="n"/>
      <c r="P192" s="19" t="n"/>
      <c r="Q192" s="19" t="n"/>
    </row>
    <row r="193">
      <c r="A193" s="19" t="n"/>
      <c r="B193" s="19" t="n"/>
      <c r="C193" s="19" t="n"/>
      <c r="D193" s="19" t="n"/>
      <c r="E193" s="19" t="n"/>
      <c r="F193" s="19" t="n"/>
      <c r="G193" s="20" t="n"/>
      <c r="H193" s="19" t="n"/>
      <c r="I193" s="20" t="n"/>
      <c r="J193" s="20" t="n"/>
      <c r="K193" s="21">
        <f>IF(G193="","",EDATE(MAX(G193,I193,J193),6))</f>
        <v/>
      </c>
      <c r="L193" s="22">
        <f>IF(K193="","",K193-TODAY())</f>
        <v/>
      </c>
      <c r="M193" s="23">
        <f>IF(K193="","",IF(OR(K193&lt;TODAY(),IF(ISNUMBER(N193),N193&lt;TODAY(),FALSE)),"Scaduta",IF(OR(K193-TODAY()&lt;=30,IF(ISNUMBER(N193),N193-TODAY()&lt;=180,FALSE)),"In scadenza","In regola")))</f>
        <v/>
      </c>
      <c r="N193" s="21">
        <f>IF(G193="","",IF(LEFT(H193,5)="9.3 a",EDATE(MAX(G193,I193),36),IF(LEFT(H193,5)="9.3 b",EDATE(MAX(G193,I193),24),IF(LEFT(H193,5)="9.3 c","Finché vale la 9.3 c",IF(LEFT(H193,4)="ASME","Nessuno (solo continuità)","")))))</f>
        <v/>
      </c>
      <c r="O193" s="19" t="n"/>
      <c r="P193" s="19" t="n"/>
      <c r="Q193" s="19" t="n"/>
    </row>
    <row r="194">
      <c r="A194" s="19" t="n"/>
      <c r="B194" s="19" t="n"/>
      <c r="C194" s="19" t="n"/>
      <c r="D194" s="19" t="n"/>
      <c r="E194" s="19" t="n"/>
      <c r="F194" s="19" t="n"/>
      <c r="G194" s="20" t="n"/>
      <c r="H194" s="19" t="n"/>
      <c r="I194" s="20" t="n"/>
      <c r="J194" s="20" t="n"/>
      <c r="K194" s="21">
        <f>IF(G194="","",EDATE(MAX(G194,I194,J194),6))</f>
        <v/>
      </c>
      <c r="L194" s="22">
        <f>IF(K194="","",K194-TODAY())</f>
        <v/>
      </c>
      <c r="M194" s="23">
        <f>IF(K194="","",IF(OR(K194&lt;TODAY(),IF(ISNUMBER(N194),N194&lt;TODAY(),FALSE)),"Scaduta",IF(OR(K194-TODAY()&lt;=30,IF(ISNUMBER(N194),N194-TODAY()&lt;=180,FALSE)),"In scadenza","In regola")))</f>
        <v/>
      </c>
      <c r="N194" s="21">
        <f>IF(G194="","",IF(LEFT(H194,5)="9.3 a",EDATE(MAX(G194,I194),36),IF(LEFT(H194,5)="9.3 b",EDATE(MAX(G194,I194),24),IF(LEFT(H194,5)="9.3 c","Finché vale la 9.3 c",IF(LEFT(H194,4)="ASME","Nessuno (solo continuità)","")))))</f>
        <v/>
      </c>
      <c r="O194" s="19" t="n"/>
      <c r="P194" s="19" t="n"/>
      <c r="Q194" s="19" t="n"/>
    </row>
    <row r="195">
      <c r="A195" s="19" t="n"/>
      <c r="B195" s="19" t="n"/>
      <c r="C195" s="19" t="n"/>
      <c r="D195" s="19" t="n"/>
      <c r="E195" s="19" t="n"/>
      <c r="F195" s="19" t="n"/>
      <c r="G195" s="20" t="n"/>
      <c r="H195" s="19" t="n"/>
      <c r="I195" s="20" t="n"/>
      <c r="J195" s="20" t="n"/>
      <c r="K195" s="21">
        <f>IF(G195="","",EDATE(MAX(G195,I195,J195),6))</f>
        <v/>
      </c>
      <c r="L195" s="22">
        <f>IF(K195="","",K195-TODAY())</f>
        <v/>
      </c>
      <c r="M195" s="23">
        <f>IF(K195="","",IF(OR(K195&lt;TODAY(),IF(ISNUMBER(N195),N195&lt;TODAY(),FALSE)),"Scaduta",IF(OR(K195-TODAY()&lt;=30,IF(ISNUMBER(N195),N195-TODAY()&lt;=180,FALSE)),"In scadenza","In regola")))</f>
        <v/>
      </c>
      <c r="N195" s="21">
        <f>IF(G195="","",IF(LEFT(H195,5)="9.3 a",EDATE(MAX(G195,I195),36),IF(LEFT(H195,5)="9.3 b",EDATE(MAX(G195,I195),24),IF(LEFT(H195,5)="9.3 c","Finché vale la 9.3 c",IF(LEFT(H195,4)="ASME","Nessuno (solo continuità)","")))))</f>
        <v/>
      </c>
      <c r="O195" s="19" t="n"/>
      <c r="P195" s="19" t="n"/>
      <c r="Q195" s="19" t="n"/>
    </row>
    <row r="196">
      <c r="A196" s="19" t="n"/>
      <c r="B196" s="19" t="n"/>
      <c r="C196" s="19" t="n"/>
      <c r="D196" s="19" t="n"/>
      <c r="E196" s="19" t="n"/>
      <c r="F196" s="19" t="n"/>
      <c r="G196" s="20" t="n"/>
      <c r="H196" s="19" t="n"/>
      <c r="I196" s="20" t="n"/>
      <c r="J196" s="20" t="n"/>
      <c r="K196" s="21">
        <f>IF(G196="","",EDATE(MAX(G196,I196,J196),6))</f>
        <v/>
      </c>
      <c r="L196" s="22">
        <f>IF(K196="","",K196-TODAY())</f>
        <v/>
      </c>
      <c r="M196" s="23">
        <f>IF(K196="","",IF(OR(K196&lt;TODAY(),IF(ISNUMBER(N196),N196&lt;TODAY(),FALSE)),"Scaduta",IF(OR(K196-TODAY()&lt;=30,IF(ISNUMBER(N196),N196-TODAY()&lt;=180,FALSE)),"In scadenza","In regola")))</f>
        <v/>
      </c>
      <c r="N196" s="21">
        <f>IF(G196="","",IF(LEFT(H196,5)="9.3 a",EDATE(MAX(G196,I196),36),IF(LEFT(H196,5)="9.3 b",EDATE(MAX(G196,I196),24),IF(LEFT(H196,5)="9.3 c","Finché vale la 9.3 c",IF(LEFT(H196,4)="ASME","Nessuno (solo continuità)","")))))</f>
        <v/>
      </c>
      <c r="O196" s="19" t="n"/>
      <c r="P196" s="19" t="n"/>
      <c r="Q196" s="19" t="n"/>
    </row>
    <row r="197">
      <c r="A197" s="19" t="n"/>
      <c r="B197" s="19" t="n"/>
      <c r="C197" s="19" t="n"/>
      <c r="D197" s="19" t="n"/>
      <c r="E197" s="19" t="n"/>
      <c r="F197" s="19" t="n"/>
      <c r="G197" s="20" t="n"/>
      <c r="H197" s="19" t="n"/>
      <c r="I197" s="20" t="n"/>
      <c r="J197" s="20" t="n"/>
      <c r="K197" s="21">
        <f>IF(G197="","",EDATE(MAX(G197,I197,J197),6))</f>
        <v/>
      </c>
      <c r="L197" s="22">
        <f>IF(K197="","",K197-TODAY())</f>
        <v/>
      </c>
      <c r="M197" s="23">
        <f>IF(K197="","",IF(OR(K197&lt;TODAY(),IF(ISNUMBER(N197),N197&lt;TODAY(),FALSE)),"Scaduta",IF(OR(K197-TODAY()&lt;=30,IF(ISNUMBER(N197),N197-TODAY()&lt;=180,FALSE)),"In scadenza","In regola")))</f>
        <v/>
      </c>
      <c r="N197" s="21">
        <f>IF(G197="","",IF(LEFT(H197,5)="9.3 a",EDATE(MAX(G197,I197),36),IF(LEFT(H197,5)="9.3 b",EDATE(MAX(G197,I197),24),IF(LEFT(H197,5)="9.3 c","Finché vale la 9.3 c",IF(LEFT(H197,4)="ASME","Nessuno (solo continuità)","")))))</f>
        <v/>
      </c>
      <c r="O197" s="19" t="n"/>
      <c r="P197" s="19" t="n"/>
      <c r="Q197" s="19" t="n"/>
    </row>
    <row r="198">
      <c r="A198" s="19" t="n"/>
      <c r="B198" s="19" t="n"/>
      <c r="C198" s="19" t="n"/>
      <c r="D198" s="19" t="n"/>
      <c r="E198" s="19" t="n"/>
      <c r="F198" s="19" t="n"/>
      <c r="G198" s="20" t="n"/>
      <c r="H198" s="19" t="n"/>
      <c r="I198" s="20" t="n"/>
      <c r="J198" s="20" t="n"/>
      <c r="K198" s="21">
        <f>IF(G198="","",EDATE(MAX(G198,I198,J198),6))</f>
        <v/>
      </c>
      <c r="L198" s="22">
        <f>IF(K198="","",K198-TODAY())</f>
        <v/>
      </c>
      <c r="M198" s="23">
        <f>IF(K198="","",IF(OR(K198&lt;TODAY(),IF(ISNUMBER(N198),N198&lt;TODAY(),FALSE)),"Scaduta",IF(OR(K198-TODAY()&lt;=30,IF(ISNUMBER(N198),N198-TODAY()&lt;=180,FALSE)),"In scadenza","In regola")))</f>
        <v/>
      </c>
      <c r="N198" s="21">
        <f>IF(G198="","",IF(LEFT(H198,5)="9.3 a",EDATE(MAX(G198,I198),36),IF(LEFT(H198,5)="9.3 b",EDATE(MAX(G198,I198),24),IF(LEFT(H198,5)="9.3 c","Finché vale la 9.3 c",IF(LEFT(H198,4)="ASME","Nessuno (solo continuità)","")))))</f>
        <v/>
      </c>
      <c r="O198" s="19" t="n"/>
      <c r="P198" s="19" t="n"/>
      <c r="Q198" s="19" t="n"/>
    </row>
    <row r="199">
      <c r="A199" s="19" t="n"/>
      <c r="B199" s="19" t="n"/>
      <c r="C199" s="19" t="n"/>
      <c r="D199" s="19" t="n"/>
      <c r="E199" s="19" t="n"/>
      <c r="F199" s="19" t="n"/>
      <c r="G199" s="20" t="n"/>
      <c r="H199" s="19" t="n"/>
      <c r="I199" s="20" t="n"/>
      <c r="J199" s="20" t="n"/>
      <c r="K199" s="21">
        <f>IF(G199="","",EDATE(MAX(G199,I199,J199),6))</f>
        <v/>
      </c>
      <c r="L199" s="22">
        <f>IF(K199="","",K199-TODAY())</f>
        <v/>
      </c>
      <c r="M199" s="23">
        <f>IF(K199="","",IF(OR(K199&lt;TODAY(),IF(ISNUMBER(N199),N199&lt;TODAY(),FALSE)),"Scaduta",IF(OR(K199-TODAY()&lt;=30,IF(ISNUMBER(N199),N199-TODAY()&lt;=180,FALSE)),"In scadenza","In regola")))</f>
        <v/>
      </c>
      <c r="N199" s="21">
        <f>IF(G199="","",IF(LEFT(H199,5)="9.3 a",EDATE(MAX(G199,I199),36),IF(LEFT(H199,5)="9.3 b",EDATE(MAX(G199,I199),24),IF(LEFT(H199,5)="9.3 c","Finché vale la 9.3 c",IF(LEFT(H199,4)="ASME","Nessuno (solo continuità)","")))))</f>
        <v/>
      </c>
      <c r="O199" s="19" t="n"/>
      <c r="P199" s="19" t="n"/>
      <c r="Q199" s="19" t="n"/>
    </row>
    <row r="200">
      <c r="A200" s="19" t="n"/>
      <c r="B200" s="19" t="n"/>
      <c r="C200" s="19" t="n"/>
      <c r="D200" s="19" t="n"/>
      <c r="E200" s="19" t="n"/>
      <c r="F200" s="19" t="n"/>
      <c r="G200" s="20" t="n"/>
      <c r="H200" s="19" t="n"/>
      <c r="I200" s="20" t="n"/>
      <c r="J200" s="20" t="n"/>
      <c r="K200" s="21">
        <f>IF(G200="","",EDATE(MAX(G200,I200,J200),6))</f>
        <v/>
      </c>
      <c r="L200" s="22">
        <f>IF(K200="","",K200-TODAY())</f>
        <v/>
      </c>
      <c r="M200" s="23">
        <f>IF(K200="","",IF(OR(K200&lt;TODAY(),IF(ISNUMBER(N200),N200&lt;TODAY(),FALSE)),"Scaduta",IF(OR(K200-TODAY()&lt;=30,IF(ISNUMBER(N200),N200-TODAY()&lt;=180,FALSE)),"In scadenza","In regola")))</f>
        <v/>
      </c>
      <c r="N200" s="21">
        <f>IF(G200="","",IF(LEFT(H200,5)="9.3 a",EDATE(MAX(G200,I200),36),IF(LEFT(H200,5)="9.3 b",EDATE(MAX(G200,I200),24),IF(LEFT(H200,5)="9.3 c","Finché vale la 9.3 c",IF(LEFT(H200,4)="ASME","Nessuno (solo continuità)","")))))</f>
        <v/>
      </c>
      <c r="O200" s="19" t="n"/>
      <c r="P200" s="19" t="n"/>
      <c r="Q200" s="19" t="n"/>
    </row>
    <row r="201">
      <c r="A201" s="19" t="n"/>
      <c r="B201" s="19" t="n"/>
      <c r="C201" s="19" t="n"/>
      <c r="D201" s="19" t="n"/>
      <c r="E201" s="19" t="n"/>
      <c r="F201" s="19" t="n"/>
      <c r="G201" s="20" t="n"/>
      <c r="H201" s="19" t="n"/>
      <c r="I201" s="20" t="n"/>
      <c r="J201" s="20" t="n"/>
      <c r="K201" s="21">
        <f>IF(G201="","",EDATE(MAX(G201,I201,J201),6))</f>
        <v/>
      </c>
      <c r="L201" s="22">
        <f>IF(K201="","",K201-TODAY())</f>
        <v/>
      </c>
      <c r="M201" s="23">
        <f>IF(K201="","",IF(OR(K201&lt;TODAY(),IF(ISNUMBER(N201),N201&lt;TODAY(),FALSE)),"Scaduta",IF(OR(K201-TODAY()&lt;=30,IF(ISNUMBER(N201),N201-TODAY()&lt;=180,FALSE)),"In scadenza","In regola")))</f>
        <v/>
      </c>
      <c r="N201" s="21">
        <f>IF(G201="","",IF(LEFT(H201,5)="9.3 a",EDATE(MAX(G201,I201),36),IF(LEFT(H201,5)="9.3 b",EDATE(MAX(G201,I201),24),IF(LEFT(H201,5)="9.3 c","Finché vale la 9.3 c",IF(LEFT(H201,4)="ASME","Nessuno (solo continuità)","")))))</f>
        <v/>
      </c>
      <c r="O201" s="19" t="n"/>
      <c r="P201" s="19" t="n"/>
      <c r="Q201" s="19" t="n"/>
    </row>
    <row r="202">
      <c r="A202" s="19" t="n"/>
      <c r="B202" s="19" t="n"/>
      <c r="C202" s="19" t="n"/>
      <c r="D202" s="19" t="n"/>
      <c r="E202" s="19" t="n"/>
      <c r="F202" s="19" t="n"/>
      <c r="G202" s="20" t="n"/>
      <c r="H202" s="19" t="n"/>
      <c r="I202" s="20" t="n"/>
      <c r="J202" s="20" t="n"/>
      <c r="K202" s="21">
        <f>IF(G202="","",EDATE(MAX(G202,I202,J202),6))</f>
        <v/>
      </c>
      <c r="L202" s="22">
        <f>IF(K202="","",K202-TODAY())</f>
        <v/>
      </c>
      <c r="M202" s="23">
        <f>IF(K202="","",IF(OR(K202&lt;TODAY(),IF(ISNUMBER(N202),N202&lt;TODAY(),FALSE)),"Scaduta",IF(OR(K202-TODAY()&lt;=30,IF(ISNUMBER(N202),N202-TODAY()&lt;=180,FALSE)),"In scadenza","In regola")))</f>
        <v/>
      </c>
      <c r="N202" s="21">
        <f>IF(G202="","",IF(LEFT(H202,5)="9.3 a",EDATE(MAX(G202,I202),36),IF(LEFT(H202,5)="9.3 b",EDATE(MAX(G202,I202),24),IF(LEFT(H202,5)="9.3 c","Finché vale la 9.3 c",IF(LEFT(H202,4)="ASME","Nessuno (solo continuità)","")))))</f>
        <v/>
      </c>
      <c r="O202" s="19" t="n"/>
      <c r="P202" s="19" t="n"/>
      <c r="Q202" s="19" t="n"/>
    </row>
    <row r="203">
      <c r="A203" s="19" t="n"/>
      <c r="B203" s="19" t="n"/>
      <c r="C203" s="19" t="n"/>
      <c r="D203" s="19" t="n"/>
      <c r="E203" s="19" t="n"/>
      <c r="F203" s="19" t="n"/>
      <c r="G203" s="20" t="n"/>
      <c r="H203" s="19" t="n"/>
      <c r="I203" s="20" t="n"/>
      <c r="J203" s="20" t="n"/>
      <c r="K203" s="21">
        <f>IF(G203="","",EDATE(MAX(G203,I203,J203),6))</f>
        <v/>
      </c>
      <c r="L203" s="22">
        <f>IF(K203="","",K203-TODAY())</f>
        <v/>
      </c>
      <c r="M203" s="23">
        <f>IF(K203="","",IF(OR(K203&lt;TODAY(),IF(ISNUMBER(N203),N203&lt;TODAY(),FALSE)),"Scaduta",IF(OR(K203-TODAY()&lt;=30,IF(ISNUMBER(N203),N203-TODAY()&lt;=180,FALSE)),"In scadenza","In regola")))</f>
        <v/>
      </c>
      <c r="N203" s="21">
        <f>IF(G203="","",IF(LEFT(H203,5)="9.3 a",EDATE(MAX(G203,I203),36),IF(LEFT(H203,5)="9.3 b",EDATE(MAX(G203,I203),24),IF(LEFT(H203,5)="9.3 c","Finché vale la 9.3 c",IF(LEFT(H203,4)="ASME","Nessuno (solo continuità)","")))))</f>
        <v/>
      </c>
      <c r="O203" s="19" t="n"/>
      <c r="P203" s="19" t="n"/>
      <c r="Q203" s="19" t="n"/>
    </row>
    <row r="204">
      <c r="A204" s="19" t="n"/>
      <c r="B204" s="19" t="n"/>
      <c r="C204" s="19" t="n"/>
      <c r="D204" s="19" t="n"/>
      <c r="E204" s="19" t="n"/>
      <c r="F204" s="19" t="n"/>
      <c r="G204" s="20" t="n"/>
      <c r="H204" s="19" t="n"/>
      <c r="I204" s="20" t="n"/>
      <c r="J204" s="20" t="n"/>
      <c r="K204" s="21">
        <f>IF(G204="","",EDATE(MAX(G204,I204,J204),6))</f>
        <v/>
      </c>
      <c r="L204" s="22">
        <f>IF(K204="","",K204-TODAY())</f>
        <v/>
      </c>
      <c r="M204" s="23">
        <f>IF(K204="","",IF(OR(K204&lt;TODAY(),IF(ISNUMBER(N204),N204&lt;TODAY(),FALSE)),"Scaduta",IF(OR(K204-TODAY()&lt;=30,IF(ISNUMBER(N204),N204-TODAY()&lt;=180,FALSE)),"In scadenza","In regola")))</f>
        <v/>
      </c>
      <c r="N204" s="21">
        <f>IF(G204="","",IF(LEFT(H204,5)="9.3 a",EDATE(MAX(G204,I204),36),IF(LEFT(H204,5)="9.3 b",EDATE(MAX(G204,I204),24),IF(LEFT(H204,5)="9.3 c","Finché vale la 9.3 c",IF(LEFT(H204,4)="ASME","Nessuno (solo continuità)","")))))</f>
        <v/>
      </c>
      <c r="O204" s="19" t="n"/>
      <c r="P204" s="19" t="n"/>
      <c r="Q204" s="19" t="n"/>
    </row>
  </sheetData>
  <mergeCells count="1">
    <mergeCell ref="A3:Q3"/>
  </mergeCells>
  <conditionalFormatting sqref="M5:M204">
    <cfRule type="cellIs" priority="1" operator="equal" dxfId="0">
      <formula>"Scaduta"</formula>
    </cfRule>
    <cfRule type="cellIs" priority="2" operator="equal" dxfId="1">
      <formula>"In scadenza"</formula>
    </cfRule>
    <cfRule type="cellIs" priority="3" operator="equal" dxfId="2">
      <formula>"In regola"</formula>
    </cfRule>
  </conditionalFormatting>
  <conditionalFormatting sqref="K5:K204">
    <cfRule type="expression" priority="4" dxfId="0">
      <formula>IF(ISNUMBER($K5),$K5&lt;TODAY(),FALSE)</formula>
    </cfRule>
    <cfRule type="expression" priority="5" dxfId="1">
      <formula>IF(ISNUMBER($K5),$K5-TODAY()&lt;=30,FALSE)</formula>
    </cfRule>
  </conditionalFormatting>
  <conditionalFormatting sqref="N5:N204">
    <cfRule type="expression" priority="6" dxfId="0">
      <formula>IF(ISNUMBER($N5),$N5&lt;TODAY(),FALSE)</formula>
    </cfRule>
    <cfRule type="expression" priority="7" dxfId="1">
      <formula>IF(ISNUMBER($N5),$N5-TODAY()&lt;=180,FALSE)</formula>
    </cfRule>
  </conditionalFormatting>
  <dataValidations count="2">
    <dataValidation sqref="D5:D204" showDropDown="0" showInputMessage="0" showErrorMessage="0" allowBlank="1" type="list">
      <formula1>Elenchi!$A$2:$A$10</formula1>
    </dataValidation>
    <dataValidation sqref="H5:H204" showDropDown="0" showInputMessage="0" showErrorMessage="1" allowBlank="1" type="list">
      <formula1>Elenchi!$B$2:$B$10</formula1>
    </dataValidation>
  </dataValidation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&amp;K8A8A8AModello gratuito di Worgify — worgify.com&amp;R&amp;8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BFBFBF"/>
    <outlinePr summaryBelow="1" summaryRight="1"/>
    <pageSetUpPr fitToPage="1"/>
  </sheetPr>
  <dimension ref="A1:C7"/>
  <sheetViews>
    <sheetView tabSelected="0" workbookViewId="0">
      <selection activeCell="A1" sqref="A1"/>
    </sheetView>
  </sheetViews>
  <sheetFormatPr baseColWidth="8" defaultRowHeight="15"/>
  <cols>
    <col width="18" customWidth="1" min="1" max="1"/>
    <col width="57" customWidth="1" min="2" max="2"/>
    <col width="18" customWidth="1" min="3" max="3"/>
  </cols>
  <sheetData>
    <row r="1" ht="30" customHeight="1">
      <c r="A1" s="24" t="inlineStr">
        <is>
          <t>Norma</t>
        </is>
      </c>
      <c r="B1" s="24" t="inlineStr">
        <is>
          <t>Modalità di rinnovo</t>
        </is>
      </c>
      <c r="C1" s="24" t="inlineStr">
        <is>
          <t>Stato (calcolato)</t>
        </is>
      </c>
    </row>
    <row r="2">
      <c r="A2" s="25" t="inlineStr">
        <is>
          <t>ISO 9606-1</t>
        </is>
      </c>
      <c r="B2" s="25" t="inlineStr">
        <is>
          <t>9.3 a – nuova prova ogni 3 anni</t>
        </is>
      </c>
      <c r="C2" s="25" t="inlineStr">
        <is>
          <t>Scaduta</t>
        </is>
      </c>
    </row>
    <row r="3">
      <c r="A3" s="25" t="inlineStr">
        <is>
          <t>ASME IX</t>
        </is>
      </c>
      <c r="B3" s="25" t="inlineStr">
        <is>
          <t>9.3 b – proroga ogni 2 anni (2 saldature controllate)</t>
        </is>
      </c>
      <c r="C3" s="25" t="inlineStr">
        <is>
          <t>In scadenza</t>
        </is>
      </c>
    </row>
    <row r="4">
      <c r="B4" s="25" t="inlineStr">
        <is>
          <t>9.3 c – valida finché confermata (ISO 3834-2/-3)</t>
        </is>
      </c>
      <c r="C4" s="25" t="inlineStr">
        <is>
          <t>In regola</t>
        </is>
      </c>
    </row>
    <row r="5">
      <c r="B5" s="25" t="inlineStr">
        <is>
          <t>ASME IX – decade dopo 6 mesi senza il procedimento</t>
        </is>
      </c>
    </row>
    <row r="7">
      <c r="A7" s="26" t="inlineStr">
        <is>
          <t>Aggiungi i tuoi valori sotto un elenco: i menu a tendina leggono le celle dell'intervallo di ogni elenco.</t>
        </is>
      </c>
    </row>
  </sheetData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&amp;K8A8A8AModello gratuito di Worgify — worgify.com&amp;R&amp;8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Worgify</dc:creator>
  <dc:title xmlns:dc="http://purl.org/dc/elements/1.1/">Registro di continuità del saldatore</dc:title>
  <dc:description xmlns:dc="http://purl.org/dc/elements/1.1/">Modello gratuito di Worgify — worgify.com</dc:description>
  <dc:subject xmlns:dc="http://purl.org/dc/elements/1.1/">Continuità delle qualifiche dei saldatori, ISO 9606-1 / ASME IX</dc:subject>
  <dcterms:created xmlns:dcterms="http://purl.org/dc/terms/" xmlns:xsi="http://www.w3.org/2001/XMLSchema-instance" xsi:type="dcterms:W3CDTF">2026-10-27T09:00:00Z</dcterms:created>
  <dcterms:modified xmlns:dcterms="http://purl.org/dc/terms/" xmlns:xsi="http://www.w3.org/2001/XMLSchema-instance" xsi:type="dcterms:W3CDTF">2026-10-27T18:18:18Z</dcterms:modified>
  <cp:lastModifiedBy>Worgify</cp:lastModifiedBy>
  <cp:keywords>registro continuità saldatore, conferma semestrale, ISO 9606-1, ASME IX</cp:keywords>
</cp:coreProperties>
</file>